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hidePivotFieldList="1" defaultThemeVersion="166925"/>
  <mc:AlternateContent xmlns:mc="http://schemas.openxmlformats.org/markup-compatibility/2006">
    <mc:Choice Requires="x15">
      <x15ac:absPath xmlns:x15ac="http://schemas.microsoft.com/office/spreadsheetml/2010/11/ac" url="C:\Users\ava.mishra\Downloads\"/>
    </mc:Choice>
  </mc:AlternateContent>
  <xr:revisionPtr revIDLastSave="0" documentId="8_{39BED3EB-24E8-42AE-A955-0A0B0F80857F}" xr6:coauthVersionLast="47" xr6:coauthVersionMax="47" xr10:uidLastSave="{00000000-0000-0000-0000-000000000000}"/>
  <bookViews>
    <workbookView xWindow="-120" yWindow="-120" windowWidth="20730" windowHeight="11160" firstSheet="3" activeTab="3" xr2:uid="{BF4E5840-0888-43BA-8EF6-7EFAFC6D5BBD}"/>
  </bookViews>
  <sheets>
    <sheet name="Cover" sheetId="1" r:id="rId1"/>
    <sheet name="Customer Information" sheetId="6" r:id="rId2"/>
    <sheet name="Invoice Information" sheetId="5" r:id="rId3"/>
    <sheet name="Aging Report" sheetId="10" r:id="rId4"/>
    <sheet name="Prioritized Worklist" sheetId="12" r:id="rId5"/>
  </sheets>
  <definedNames>
    <definedName name="Slicer_Collector">#N/A</definedName>
    <definedName name="Slicer_Risk_Class">#N/A</definedName>
  </definedNames>
  <calcPr calcId="191028"/>
  <pivotCaches>
    <pivotCache cacheId="616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2" i="12" l="1"/>
  <c r="I150" i="12"/>
  <c r="K12" i="12"/>
  <c r="K16" i="12"/>
  <c r="K8" i="12"/>
  <c r="L103" i="5"/>
  <c r="K103" i="5"/>
  <c r="J103" i="5"/>
  <c r="I103" i="5"/>
  <c r="G103" i="5"/>
  <c r="H103" i="5" s="1"/>
  <c r="J14" i="12"/>
  <c r="I9" i="12"/>
  <c r="I10" i="12"/>
  <c r="I6" i="12"/>
  <c r="F17" i="6"/>
  <c r="I11" i="12"/>
  <c r="J8" i="12"/>
  <c r="J9" i="12"/>
  <c r="I14" i="12"/>
  <c r="J10" i="12"/>
  <c r="G3" i="5"/>
  <c r="H3" i="5"/>
  <c r="I3" i="5"/>
  <c r="J3" i="5"/>
  <c r="K3" i="5"/>
  <c r="L3" i="5"/>
  <c r="G4" i="5"/>
  <c r="H4" i="5"/>
  <c r="I4" i="5"/>
  <c r="J4" i="5"/>
  <c r="K4" i="5"/>
  <c r="L4" i="5"/>
  <c r="G5" i="5"/>
  <c r="H5" i="5"/>
  <c r="I5" i="5"/>
  <c r="J5" i="5"/>
  <c r="K5" i="5"/>
  <c r="L5" i="5"/>
  <c r="G6" i="5"/>
  <c r="H6" i="5"/>
  <c r="I6" i="5"/>
  <c r="J6" i="5"/>
  <c r="K6" i="5"/>
  <c r="L6" i="5"/>
  <c r="G7" i="5"/>
  <c r="H7" i="5"/>
  <c r="I7" i="5"/>
  <c r="J7" i="5"/>
  <c r="K7" i="5"/>
  <c r="L7" i="5"/>
  <c r="G8" i="5"/>
  <c r="H8" i="5"/>
  <c r="I8" i="5"/>
  <c r="J8" i="5"/>
  <c r="K8" i="5"/>
  <c r="L8" i="5"/>
  <c r="G9" i="5"/>
  <c r="H9" i="5"/>
  <c r="I9" i="5"/>
  <c r="J9" i="5"/>
  <c r="K9" i="5"/>
  <c r="L9" i="5"/>
  <c r="G10" i="5"/>
  <c r="H10" i="5"/>
  <c r="I10" i="5"/>
  <c r="J10" i="5"/>
  <c r="K10" i="5"/>
  <c r="L10" i="5"/>
  <c r="G11" i="5"/>
  <c r="H11" i="5"/>
  <c r="I11" i="5"/>
  <c r="J11" i="5"/>
  <c r="K11" i="5"/>
  <c r="L11" i="5"/>
  <c r="G12" i="5"/>
  <c r="H12" i="5"/>
  <c r="I12" i="5"/>
  <c r="J12" i="5"/>
  <c r="K12" i="5"/>
  <c r="L12" i="5"/>
  <c r="G13" i="5"/>
  <c r="H13" i="5"/>
  <c r="I13" i="5"/>
  <c r="J13" i="5"/>
  <c r="K13" i="5"/>
  <c r="L13" i="5"/>
  <c r="G14" i="5"/>
  <c r="H14" i="5"/>
  <c r="I14" i="5"/>
  <c r="J14" i="5"/>
  <c r="K14" i="5"/>
  <c r="L14" i="5"/>
  <c r="G15" i="5"/>
  <c r="H15" i="5"/>
  <c r="I15" i="5"/>
  <c r="J15" i="5"/>
  <c r="K15" i="5"/>
  <c r="L15" i="5"/>
  <c r="G16" i="5"/>
  <c r="H16" i="5"/>
  <c r="I16" i="5"/>
  <c r="J16" i="5"/>
  <c r="K16" i="5"/>
  <c r="L16" i="5"/>
  <c r="G17" i="5"/>
  <c r="H17" i="5"/>
  <c r="I17" i="5"/>
  <c r="J17" i="5"/>
  <c r="K17" i="5"/>
  <c r="L17" i="5"/>
  <c r="G18" i="5"/>
  <c r="H18" i="5"/>
  <c r="I18" i="5"/>
  <c r="J18" i="5"/>
  <c r="K18" i="5"/>
  <c r="L18" i="5"/>
  <c r="G19" i="5"/>
  <c r="H19" i="5"/>
  <c r="I19" i="5"/>
  <c r="J19" i="5"/>
  <c r="K19" i="5"/>
  <c r="L19" i="5"/>
  <c r="G20" i="5"/>
  <c r="H20" i="5"/>
  <c r="I20" i="5"/>
  <c r="J20" i="5"/>
  <c r="K20" i="5"/>
  <c r="L20" i="5"/>
  <c r="G21" i="5"/>
  <c r="H21" i="5"/>
  <c r="I21" i="5"/>
  <c r="J21" i="5"/>
  <c r="K21" i="5"/>
  <c r="L21" i="5"/>
  <c r="G22" i="5"/>
  <c r="H22" i="5"/>
  <c r="I22" i="5"/>
  <c r="J22" i="5"/>
  <c r="K22" i="5"/>
  <c r="L22" i="5"/>
  <c r="G23" i="5"/>
  <c r="H23" i="5"/>
  <c r="I23" i="5"/>
  <c r="J23" i="5"/>
  <c r="K23" i="5"/>
  <c r="L23" i="5"/>
  <c r="G24" i="5"/>
  <c r="H24" i="5"/>
  <c r="I24" i="5"/>
  <c r="J24" i="5"/>
  <c r="K24" i="5"/>
  <c r="L24" i="5"/>
  <c r="G25" i="5"/>
  <c r="H25" i="5"/>
  <c r="I25" i="5"/>
  <c r="J25" i="5"/>
  <c r="K25" i="5"/>
  <c r="L25" i="5"/>
  <c r="G26" i="5"/>
  <c r="H26" i="5"/>
  <c r="I26" i="5"/>
  <c r="J26" i="5"/>
  <c r="K26" i="5"/>
  <c r="L26" i="5"/>
  <c r="G27" i="5"/>
  <c r="H27" i="5"/>
  <c r="I27" i="5"/>
  <c r="J27" i="5"/>
  <c r="K27" i="5"/>
  <c r="L27" i="5"/>
  <c r="G28" i="5"/>
  <c r="H28" i="5"/>
  <c r="I28" i="5"/>
  <c r="J28" i="5"/>
  <c r="K28" i="5"/>
  <c r="L28" i="5"/>
  <c r="G29" i="5"/>
  <c r="H29" i="5"/>
  <c r="I29" i="5"/>
  <c r="J29" i="5"/>
  <c r="K29" i="5"/>
  <c r="L29" i="5"/>
  <c r="G30" i="5"/>
  <c r="H30" i="5"/>
  <c r="I30" i="5"/>
  <c r="J30" i="5"/>
  <c r="K30" i="5"/>
  <c r="L30" i="5"/>
  <c r="G31" i="5"/>
  <c r="H31" i="5"/>
  <c r="I31" i="5"/>
  <c r="J31" i="5"/>
  <c r="K31" i="5"/>
  <c r="L31" i="5"/>
  <c r="G32" i="5"/>
  <c r="H32" i="5"/>
  <c r="I32" i="5"/>
  <c r="J32" i="5"/>
  <c r="K32" i="5"/>
  <c r="L32" i="5"/>
  <c r="G33" i="5"/>
  <c r="H33" i="5"/>
  <c r="I33" i="5"/>
  <c r="J33" i="5"/>
  <c r="K33" i="5"/>
  <c r="L33" i="5"/>
  <c r="G34" i="5"/>
  <c r="H34" i="5"/>
  <c r="I34" i="5"/>
  <c r="J34" i="5"/>
  <c r="K34" i="5"/>
  <c r="L34" i="5"/>
  <c r="G35" i="5"/>
  <c r="H35" i="5"/>
  <c r="I35" i="5"/>
  <c r="J35" i="5"/>
  <c r="K35" i="5"/>
  <c r="L35" i="5"/>
  <c r="G36" i="5"/>
  <c r="H36" i="5"/>
  <c r="I36" i="5"/>
  <c r="J36" i="5"/>
  <c r="K36" i="5"/>
  <c r="L36" i="5"/>
  <c r="G37" i="5"/>
  <c r="H37" i="5"/>
  <c r="I37" i="5"/>
  <c r="J37" i="5"/>
  <c r="K37" i="5"/>
  <c r="L37" i="5"/>
  <c r="G38" i="5"/>
  <c r="H38" i="5"/>
  <c r="I38" i="5"/>
  <c r="J38" i="5"/>
  <c r="K38" i="5"/>
  <c r="L38" i="5"/>
  <c r="G39" i="5"/>
  <c r="H39" i="5"/>
  <c r="I39" i="5"/>
  <c r="J39" i="5"/>
  <c r="K39" i="5"/>
  <c r="L39" i="5"/>
  <c r="G40" i="5"/>
  <c r="H40" i="5"/>
  <c r="I40" i="5"/>
  <c r="J40" i="5"/>
  <c r="K40" i="5"/>
  <c r="L40" i="5"/>
  <c r="G41" i="5"/>
  <c r="H41" i="5"/>
  <c r="I41" i="5"/>
  <c r="J41" i="5"/>
  <c r="K41" i="5"/>
  <c r="L41" i="5"/>
  <c r="G42" i="5"/>
  <c r="H42" i="5"/>
  <c r="I42" i="5"/>
  <c r="J42" i="5"/>
  <c r="K42" i="5"/>
  <c r="L42" i="5"/>
  <c r="G43" i="5"/>
  <c r="H43" i="5"/>
  <c r="I43" i="5"/>
  <c r="J43" i="5"/>
  <c r="K43" i="5"/>
  <c r="L43" i="5"/>
  <c r="G44" i="5"/>
  <c r="H44" i="5"/>
  <c r="I44" i="5"/>
  <c r="J44" i="5"/>
  <c r="K44" i="5"/>
  <c r="L44" i="5"/>
  <c r="G45" i="5"/>
  <c r="H45" i="5"/>
  <c r="I45" i="5"/>
  <c r="J45" i="5"/>
  <c r="K45" i="5"/>
  <c r="L45" i="5"/>
  <c r="G46" i="5"/>
  <c r="H46" i="5"/>
  <c r="I46" i="5"/>
  <c r="J46" i="5"/>
  <c r="K46" i="5"/>
  <c r="L46" i="5"/>
  <c r="G47" i="5"/>
  <c r="H47" i="5"/>
  <c r="I47" i="5"/>
  <c r="J47" i="5"/>
  <c r="K47" i="5"/>
  <c r="L47" i="5"/>
  <c r="G48" i="5"/>
  <c r="H48" i="5"/>
  <c r="I48" i="5"/>
  <c r="J48" i="5"/>
  <c r="K48" i="5"/>
  <c r="L48" i="5"/>
  <c r="G49" i="5"/>
  <c r="H49" i="5"/>
  <c r="I49" i="5"/>
  <c r="J49" i="5"/>
  <c r="K49" i="5"/>
  <c r="L49" i="5"/>
  <c r="G50" i="5"/>
  <c r="H50" i="5"/>
  <c r="I50" i="5"/>
  <c r="J50" i="5"/>
  <c r="K50" i="5"/>
  <c r="L50" i="5"/>
  <c r="G51" i="5"/>
  <c r="H51" i="5"/>
  <c r="I51" i="5"/>
  <c r="J51" i="5"/>
  <c r="K51" i="5"/>
  <c r="L51" i="5"/>
  <c r="G52" i="5"/>
  <c r="H52" i="5"/>
  <c r="I52" i="5"/>
  <c r="J52" i="5"/>
  <c r="K52" i="5"/>
  <c r="L52" i="5"/>
  <c r="G53" i="5"/>
  <c r="H53" i="5"/>
  <c r="I53" i="5"/>
  <c r="J53" i="5"/>
  <c r="K53" i="5"/>
  <c r="L53" i="5"/>
  <c r="G54" i="5"/>
  <c r="H54" i="5"/>
  <c r="I54" i="5"/>
  <c r="J54" i="5"/>
  <c r="K54" i="5"/>
  <c r="L54" i="5"/>
  <c r="G55" i="5"/>
  <c r="H55" i="5"/>
  <c r="I55" i="5"/>
  <c r="J55" i="5"/>
  <c r="K55" i="5"/>
  <c r="L55" i="5"/>
  <c r="G56" i="5"/>
  <c r="H56" i="5"/>
  <c r="I56" i="5"/>
  <c r="J56" i="5"/>
  <c r="K56" i="5"/>
  <c r="L56" i="5"/>
  <c r="G57" i="5"/>
  <c r="H57" i="5"/>
  <c r="I57" i="5"/>
  <c r="J57" i="5"/>
  <c r="K57" i="5"/>
  <c r="L57" i="5"/>
  <c r="G58" i="5"/>
  <c r="H58" i="5"/>
  <c r="I58" i="5"/>
  <c r="J58" i="5"/>
  <c r="K58" i="5"/>
  <c r="L58" i="5"/>
  <c r="G59" i="5"/>
  <c r="H59" i="5"/>
  <c r="I59" i="5"/>
  <c r="J59" i="5"/>
  <c r="K59" i="5"/>
  <c r="L59" i="5"/>
  <c r="G60" i="5"/>
  <c r="H60" i="5"/>
  <c r="I60" i="5"/>
  <c r="J60" i="5"/>
  <c r="K60" i="5"/>
  <c r="L60" i="5"/>
  <c r="G61" i="5"/>
  <c r="H61" i="5"/>
  <c r="I61" i="5"/>
  <c r="J61" i="5"/>
  <c r="K61" i="5"/>
  <c r="L61" i="5"/>
  <c r="G62" i="5"/>
  <c r="H62" i="5"/>
  <c r="I62" i="5"/>
  <c r="J62" i="5"/>
  <c r="K62" i="5"/>
  <c r="L62" i="5"/>
  <c r="G63" i="5"/>
  <c r="H63" i="5"/>
  <c r="I63" i="5"/>
  <c r="J63" i="5"/>
  <c r="K63" i="5"/>
  <c r="L63" i="5"/>
  <c r="G64" i="5"/>
  <c r="H64" i="5"/>
  <c r="I64" i="5"/>
  <c r="J64" i="5"/>
  <c r="K64" i="5"/>
  <c r="L64" i="5"/>
  <c r="G65" i="5"/>
  <c r="H65" i="5"/>
  <c r="I65" i="5"/>
  <c r="J65" i="5"/>
  <c r="K65" i="5"/>
  <c r="L65" i="5"/>
  <c r="G66" i="5"/>
  <c r="H66" i="5"/>
  <c r="I66" i="5"/>
  <c r="J66" i="5"/>
  <c r="K66" i="5"/>
  <c r="L66" i="5"/>
  <c r="G67" i="5"/>
  <c r="H67" i="5"/>
  <c r="I67" i="5"/>
  <c r="J67" i="5"/>
  <c r="K67" i="5"/>
  <c r="L67" i="5"/>
  <c r="G68" i="5"/>
  <c r="H68" i="5"/>
  <c r="I68" i="5"/>
  <c r="J68" i="5"/>
  <c r="K68" i="5"/>
  <c r="L68" i="5"/>
  <c r="G69" i="5"/>
  <c r="H69" i="5"/>
  <c r="I69" i="5"/>
  <c r="J69" i="5"/>
  <c r="K69" i="5"/>
  <c r="L69" i="5"/>
  <c r="G70" i="5"/>
  <c r="H70" i="5"/>
  <c r="I70" i="5"/>
  <c r="J70" i="5"/>
  <c r="K70" i="5"/>
  <c r="L70" i="5"/>
  <c r="G71" i="5"/>
  <c r="H71" i="5"/>
  <c r="I71" i="5"/>
  <c r="J71" i="5"/>
  <c r="K71" i="5"/>
  <c r="L71" i="5"/>
  <c r="G72" i="5"/>
  <c r="H72" i="5"/>
  <c r="I72" i="5"/>
  <c r="J72" i="5"/>
  <c r="K72" i="5"/>
  <c r="L72" i="5"/>
  <c r="G73" i="5"/>
  <c r="H73" i="5"/>
  <c r="I73" i="5"/>
  <c r="J73" i="5"/>
  <c r="K73" i="5"/>
  <c r="L73" i="5"/>
  <c r="G74" i="5"/>
  <c r="H74" i="5"/>
  <c r="I74" i="5"/>
  <c r="J74" i="5"/>
  <c r="K74" i="5"/>
  <c r="L74" i="5"/>
  <c r="G75" i="5"/>
  <c r="H75" i="5"/>
  <c r="I75" i="5"/>
  <c r="J75" i="5"/>
  <c r="K75" i="5"/>
  <c r="L75" i="5"/>
  <c r="G76" i="5"/>
  <c r="H76" i="5"/>
  <c r="I76" i="5"/>
  <c r="J76" i="5"/>
  <c r="K76" i="5"/>
  <c r="L76" i="5"/>
  <c r="G77" i="5"/>
  <c r="H77" i="5"/>
  <c r="I77" i="5"/>
  <c r="J77" i="5"/>
  <c r="K77" i="5"/>
  <c r="L77" i="5"/>
  <c r="G78" i="5"/>
  <c r="H78" i="5"/>
  <c r="I78" i="5"/>
  <c r="J78" i="5"/>
  <c r="K78" i="5"/>
  <c r="L78" i="5"/>
  <c r="G79" i="5"/>
  <c r="H79" i="5"/>
  <c r="I79" i="5"/>
  <c r="J79" i="5"/>
  <c r="K79" i="5"/>
  <c r="L79" i="5"/>
  <c r="G80" i="5"/>
  <c r="H80" i="5"/>
  <c r="I80" i="5"/>
  <c r="J80" i="5"/>
  <c r="K80" i="5"/>
  <c r="L80" i="5"/>
  <c r="G81" i="5"/>
  <c r="H81" i="5"/>
  <c r="I81" i="5"/>
  <c r="J81" i="5"/>
  <c r="K81" i="5"/>
  <c r="L81" i="5"/>
  <c r="G82" i="5"/>
  <c r="H82" i="5"/>
  <c r="I82" i="5"/>
  <c r="J82" i="5"/>
  <c r="K82" i="5"/>
  <c r="L82" i="5"/>
  <c r="G83" i="5"/>
  <c r="H83" i="5"/>
  <c r="I83" i="5"/>
  <c r="J83" i="5"/>
  <c r="K83" i="5"/>
  <c r="L83" i="5"/>
  <c r="G84" i="5"/>
  <c r="H84" i="5"/>
  <c r="I84" i="5"/>
  <c r="J84" i="5"/>
  <c r="K84" i="5"/>
  <c r="L84" i="5"/>
  <c r="G85" i="5"/>
  <c r="H85" i="5"/>
  <c r="I85" i="5"/>
  <c r="J85" i="5"/>
  <c r="K85" i="5"/>
  <c r="L85" i="5"/>
  <c r="G86" i="5"/>
  <c r="H86" i="5"/>
  <c r="I86" i="5"/>
  <c r="J86" i="5"/>
  <c r="K86" i="5"/>
  <c r="L86" i="5"/>
  <c r="G87" i="5"/>
  <c r="H87" i="5"/>
  <c r="I87" i="5"/>
  <c r="J87" i="5"/>
  <c r="K87" i="5"/>
  <c r="L87" i="5"/>
  <c r="G88" i="5"/>
  <c r="H88" i="5"/>
  <c r="I88" i="5"/>
  <c r="J88" i="5"/>
  <c r="K88" i="5"/>
  <c r="L88" i="5"/>
  <c r="G89" i="5"/>
  <c r="H89" i="5"/>
  <c r="I89" i="5"/>
  <c r="J89" i="5"/>
  <c r="K89" i="5"/>
  <c r="L89" i="5"/>
  <c r="G90" i="5"/>
  <c r="H90" i="5"/>
  <c r="I90" i="5"/>
  <c r="J90" i="5"/>
  <c r="K90" i="5"/>
  <c r="L90" i="5"/>
  <c r="G91" i="5"/>
  <c r="H91" i="5"/>
  <c r="I91" i="5"/>
  <c r="J91" i="5"/>
  <c r="K91" i="5"/>
  <c r="L91" i="5"/>
  <c r="G92" i="5"/>
  <c r="H92" i="5"/>
  <c r="I92" i="5"/>
  <c r="J92" i="5"/>
  <c r="K92" i="5"/>
  <c r="L92" i="5"/>
  <c r="G93" i="5"/>
  <c r="H93" i="5"/>
  <c r="I93" i="5"/>
  <c r="J93" i="5"/>
  <c r="K93" i="5"/>
  <c r="L93" i="5"/>
  <c r="G94" i="5"/>
  <c r="H94" i="5"/>
  <c r="I94" i="5"/>
  <c r="J94" i="5"/>
  <c r="K94" i="5"/>
  <c r="L94" i="5"/>
  <c r="G95" i="5"/>
  <c r="H95" i="5"/>
  <c r="I95" i="5"/>
  <c r="J95" i="5"/>
  <c r="K95" i="5"/>
  <c r="L95" i="5"/>
  <c r="G96" i="5"/>
  <c r="H96" i="5"/>
  <c r="I96" i="5"/>
  <c r="J96" i="5"/>
  <c r="K96" i="5"/>
  <c r="L96" i="5"/>
  <c r="G97" i="5"/>
  <c r="H97" i="5"/>
  <c r="I97" i="5"/>
  <c r="J97" i="5"/>
  <c r="K97" i="5"/>
  <c r="L97" i="5"/>
  <c r="G98" i="5"/>
  <c r="H98" i="5"/>
  <c r="I98" i="5"/>
  <c r="J98" i="5"/>
  <c r="K98" i="5"/>
  <c r="L98" i="5"/>
  <c r="G99" i="5"/>
  <c r="H99" i="5"/>
  <c r="I99" i="5"/>
  <c r="J99" i="5"/>
  <c r="K99" i="5"/>
  <c r="L99" i="5"/>
  <c r="G100" i="5"/>
  <c r="H100" i="5"/>
  <c r="I100" i="5"/>
  <c r="J100" i="5"/>
  <c r="K100" i="5"/>
  <c r="L100" i="5"/>
  <c r="G101" i="5"/>
  <c r="H101" i="5"/>
  <c r="I101" i="5"/>
  <c r="J101" i="5"/>
  <c r="K101" i="5"/>
  <c r="L101" i="5"/>
  <c r="G102" i="5"/>
  <c r="H102" i="5"/>
  <c r="I102" i="5"/>
  <c r="J102" i="5"/>
  <c r="K102" i="5"/>
  <c r="L102" i="5"/>
  <c r="G2" i="5"/>
  <c r="H2" i="5"/>
  <c r="I2" i="5"/>
  <c r="J2" i="5"/>
  <c r="K2" i="5"/>
  <c r="L2" i="5"/>
  <c r="K7" i="12"/>
  <c r="K9" i="12"/>
  <c r="K10" i="12"/>
  <c r="K11" i="12"/>
  <c r="K13" i="12"/>
  <c r="K14" i="12"/>
  <c r="K15"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I7" i="12" l="1"/>
  <c r="I8" i="12"/>
  <c r="I12" i="12"/>
  <c r="I13"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1"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K6" i="12"/>
  <c r="J7" i="12"/>
  <c r="J11" i="12"/>
  <c r="J12" i="12"/>
  <c r="J13"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6"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alcChain>
</file>

<file path=xl/sharedStrings.xml><?xml version="1.0" encoding="utf-8"?>
<sst xmlns="http://schemas.openxmlformats.org/spreadsheetml/2006/main" count="437" uniqueCount="188">
  <si>
    <t>Free Accounts Receivable Excel Templates</t>
  </si>
  <si>
    <t>Aging Reports and Prioritized Worklist</t>
  </si>
  <si>
    <t>Ready-to-use Excel Templates ; plug your data and start using!</t>
  </si>
  <si>
    <t>Enter your Customer Information Here</t>
  </si>
  <si>
    <t>This is an interactive Dashboard.                               Click and browse through!</t>
  </si>
  <si>
    <t>Enter your Invoice Information Here</t>
  </si>
  <si>
    <t>View Aging Report</t>
  </si>
  <si>
    <t>View Prioritized Worklist</t>
  </si>
  <si>
    <t>Customer ID</t>
  </si>
  <si>
    <t>Customer Number</t>
  </si>
  <si>
    <t>Customer Name</t>
  </si>
  <si>
    <t>Risk Class</t>
  </si>
  <si>
    <t>Collector</t>
  </si>
  <si>
    <t>Credit Limit</t>
  </si>
  <si>
    <t>C001</t>
  </si>
  <si>
    <t>ABC Corp.</t>
  </si>
  <si>
    <t>Low</t>
  </si>
  <si>
    <t>John Smith</t>
  </si>
  <si>
    <t>C002</t>
  </si>
  <si>
    <t>XYZ Enterprises</t>
  </si>
  <si>
    <t>Medium</t>
  </si>
  <si>
    <t>Sales Team</t>
  </si>
  <si>
    <t>&lt; Paste your customer master data here</t>
  </si>
  <si>
    <t>C003</t>
  </si>
  <si>
    <t>John Doe</t>
  </si>
  <si>
    <t>High</t>
  </si>
  <si>
    <t>Collection Dept.</t>
  </si>
  <si>
    <t>C004</t>
  </si>
  <si>
    <t>DEF Ltd.</t>
  </si>
  <si>
    <t>Maria Garcia</t>
  </si>
  <si>
    <t>While pasting please use the option to Past Special and select the option to Paste as Values</t>
  </si>
  <si>
    <t>C005</t>
  </si>
  <si>
    <t>GHI Industries</t>
  </si>
  <si>
    <t>Default</t>
  </si>
  <si>
    <t>C006</t>
  </si>
  <si>
    <t>JKL Technologies</t>
  </si>
  <si>
    <t>Rachel Green</t>
  </si>
  <si>
    <t>C007</t>
  </si>
  <si>
    <t>MNO Global</t>
  </si>
  <si>
    <t>C008</t>
  </si>
  <si>
    <t>PQR Services</t>
  </si>
  <si>
    <t>C009</t>
  </si>
  <si>
    <t>STU Holdings</t>
  </si>
  <si>
    <t>C010</t>
  </si>
  <si>
    <t>VWX Enterprises</t>
  </si>
  <si>
    <t>C011</t>
  </si>
  <si>
    <t>BCD Solutions</t>
  </si>
  <si>
    <t>C012</t>
  </si>
  <si>
    <t>EFG Corporation</t>
  </si>
  <si>
    <t>C013</t>
  </si>
  <si>
    <t>HIJ Products</t>
  </si>
  <si>
    <t>C014</t>
  </si>
  <si>
    <t>KLM Group</t>
  </si>
  <si>
    <t>C015</t>
  </si>
  <si>
    <t>NOP Industries</t>
  </si>
  <si>
    <t>Total</t>
  </si>
  <si>
    <t>Invoice Number</t>
  </si>
  <si>
    <t>Amount</t>
  </si>
  <si>
    <t>Due Date</t>
  </si>
  <si>
    <t>Invoice Date</t>
  </si>
  <si>
    <t>Previous Notes</t>
  </si>
  <si>
    <t>Past Due Days</t>
  </si>
  <si>
    <t>Aging Bucket</t>
  </si>
  <si>
    <t>INV-1001-001</t>
  </si>
  <si>
    <t>Paid</t>
  </si>
  <si>
    <t>INV-1001-002</t>
  </si>
  <si>
    <t>&lt; Paste your open A/R data here</t>
  </si>
  <si>
    <t>INV-1002-001</t>
  </si>
  <si>
    <t>Overdue</t>
  </si>
  <si>
    <t>INV-1002-002</t>
  </si>
  <si>
    <t>INV-1003-001</t>
  </si>
  <si>
    <t>INV-1003-002</t>
  </si>
  <si>
    <t>INV-1004-001</t>
  </si>
  <si>
    <t>INV-1004-002</t>
  </si>
  <si>
    <t>INV-1005-001</t>
  </si>
  <si>
    <t>Defaulted</t>
  </si>
  <si>
    <t>INV-1005-002</t>
  </si>
  <si>
    <t>INV-1006-001</t>
  </si>
  <si>
    <t>INV-1006-002</t>
  </si>
  <si>
    <t>INV-1007-001</t>
  </si>
  <si>
    <t>INV-1007-002</t>
  </si>
  <si>
    <t>INV-1008-001</t>
  </si>
  <si>
    <t>INV-1008-002</t>
  </si>
  <si>
    <t>INV-1009-001</t>
  </si>
  <si>
    <t>INV-1009-002</t>
  </si>
  <si>
    <t>INV-1010-001</t>
  </si>
  <si>
    <t>INV-1010-002</t>
  </si>
  <si>
    <t>INV-1011-001</t>
  </si>
  <si>
    <t>INV-1011-002</t>
  </si>
  <si>
    <t>INV-1012-001</t>
  </si>
  <si>
    <t>INV-1012-002</t>
  </si>
  <si>
    <t>INV-1013-001</t>
  </si>
  <si>
    <t>INV-1013-002</t>
  </si>
  <si>
    <t>INV-1014-001</t>
  </si>
  <si>
    <t>INV-1014-002</t>
  </si>
  <si>
    <t>INV-1015-001</t>
  </si>
  <si>
    <t>INV-1015-002</t>
  </si>
  <si>
    <t>INV-1001-003</t>
  </si>
  <si>
    <t>INV-1002-003</t>
  </si>
  <si>
    <t>INV-1003-003</t>
  </si>
  <si>
    <t>INV-1004-003</t>
  </si>
  <si>
    <t>INV-1005-003</t>
  </si>
  <si>
    <t>INV-1006-003</t>
  </si>
  <si>
    <t>INV-1007-003</t>
  </si>
  <si>
    <t>INV-1008-003</t>
  </si>
  <si>
    <t>INV-1009-003</t>
  </si>
  <si>
    <t>INV-1010-003</t>
  </si>
  <si>
    <t>INV-1011-003</t>
  </si>
  <si>
    <t>INV-1012-003</t>
  </si>
  <si>
    <t>INV-1013-003</t>
  </si>
  <si>
    <t>INV-1014-003</t>
  </si>
  <si>
    <t>INV-1015-003</t>
  </si>
  <si>
    <t>INV-1001-004</t>
  </si>
  <si>
    <t>INV-1001-005</t>
  </si>
  <si>
    <t>INV-1002-004</t>
  </si>
  <si>
    <t>INV-1002-005</t>
  </si>
  <si>
    <t>INV-1003-004</t>
  </si>
  <si>
    <t>INV-1003-005</t>
  </si>
  <si>
    <t>INV-1004-004</t>
  </si>
  <si>
    <t>INV-1004-005</t>
  </si>
  <si>
    <t>INV-1005-004</t>
  </si>
  <si>
    <t>INV-1005-005</t>
  </si>
  <si>
    <t>INV-1006-004</t>
  </si>
  <si>
    <t>INV-1006-005</t>
  </si>
  <si>
    <t>INV-1007-004</t>
  </si>
  <si>
    <t>INV-1007-005</t>
  </si>
  <si>
    <t>INV-1008-004</t>
  </si>
  <si>
    <t>INV-1008-005</t>
  </si>
  <si>
    <t>INV-1009-004</t>
  </si>
  <si>
    <t>INV-1009-005</t>
  </si>
  <si>
    <t>INV-1010-004</t>
  </si>
  <si>
    <t>INV-1010-005</t>
  </si>
  <si>
    <t>INV-1011-004</t>
  </si>
  <si>
    <t>INV-1011-005</t>
  </si>
  <si>
    <t>INV-1012-004</t>
  </si>
  <si>
    <t>INV-1012-005</t>
  </si>
  <si>
    <t>INV-1013-004</t>
  </si>
  <si>
    <t>INV-1013-005</t>
  </si>
  <si>
    <t>INV-1014-004</t>
  </si>
  <si>
    <t>INV-1014-005</t>
  </si>
  <si>
    <t>INV-1015-004</t>
  </si>
  <si>
    <t>INV-1015-005</t>
  </si>
  <si>
    <t>INV-1001-006</t>
  </si>
  <si>
    <t>INV-1002-006</t>
  </si>
  <si>
    <t>INV-1003-006</t>
  </si>
  <si>
    <t>INV-1004-006</t>
  </si>
  <si>
    <t>INV-1005-006</t>
  </si>
  <si>
    <t>INV-1006-006</t>
  </si>
  <si>
    <t>INV-1007-006</t>
  </si>
  <si>
    <t>INV-1008-006</t>
  </si>
  <si>
    <t>INV-1009-006</t>
  </si>
  <si>
    <t>INV-1010-006</t>
  </si>
  <si>
    <t>INV-1011-006</t>
  </si>
  <si>
    <t>INV-1012-006</t>
  </si>
  <si>
    <t>INV-1013-006</t>
  </si>
  <si>
    <t>INV-1014-006</t>
  </si>
  <si>
    <t>INV-1015-006</t>
  </si>
  <si>
    <t>INV-1001-007</t>
  </si>
  <si>
    <t>INV-1002-007</t>
  </si>
  <si>
    <t>INV-1003-007</t>
  </si>
  <si>
    <t>INV-1004-007</t>
  </si>
  <si>
    <t>INV-1005-007</t>
  </si>
  <si>
    <t>INV-1006-007</t>
  </si>
  <si>
    <t>INV-1007-007</t>
  </si>
  <si>
    <t>INV-1008-007</t>
  </si>
  <si>
    <t>INV-1009-007</t>
  </si>
  <si>
    <t>INV-1010-007</t>
  </si>
  <si>
    <t>INV-1011-007</t>
  </si>
  <si>
    <t>INV-1011-008</t>
  </si>
  <si>
    <t>Receivable Aging Report</t>
  </si>
  <si>
    <t>Select Collector</t>
  </si>
  <si>
    <t>(All)</t>
  </si>
  <si>
    <t>Select Risk Class</t>
  </si>
  <si>
    <t>Aging Buckets</t>
  </si>
  <si>
    <t>Past Due Amount</t>
  </si>
  <si>
    <t>0 Current</t>
  </si>
  <si>
    <t>0-15 Days Past Due</t>
  </si>
  <si>
    <t>16-30 Days Past due</t>
  </si>
  <si>
    <t>31-60 Days Past Due</t>
  </si>
  <si>
    <t>61-90 Days Past Due</t>
  </si>
  <si>
    <t xml:space="preserve">91+ Days Past Due </t>
  </si>
  <si>
    <t>Grand Total</t>
  </si>
  <si>
    <t>Note: Once you have pasted your data click on the Table to the left; navigate to the menu on the top; Go to PivotTableAnalyze; then select Refresh &gt; Refresh All</t>
  </si>
  <si>
    <t>Prioritized Worklist</t>
  </si>
  <si>
    <t/>
  </si>
  <si>
    <t>Customers/ Aging Buckets</t>
  </si>
  <si>
    <t>Credit limit</t>
  </si>
  <si>
    <t>Add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</si>
</sst>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409]* #,##0.00_);_([$$-409]* \(#,##0.00\);_([$$-409]* &quot;-&quot;??_);_(@_)"/>
    <numFmt numFmtId="165" formatCode="&quot;$&quot;#,##0.00"/>
  </numFmts>
  <fonts count="31">
    <font>
      <sz val="11"/>
      <color theme="1"/>
      <name val="Calibri"/>
      <family val="2"/>
      <scheme val="minor"/>
    </font>
    <font>
      <b/>
      <i/>
      <sz val="14"/>
      <color rgb="FFFFC000"/>
      <name val="Trebuchet MS"/>
      <family val="2"/>
    </font>
    <font>
      <sz val="11"/>
      <color theme="1"/>
      <name val="Calibri"/>
      <family val="2"/>
    </font>
    <font>
      <b/>
      <sz val="26"/>
      <color rgb="FFFFFFFF"/>
      <name val="Calibri"/>
      <family val="2"/>
    </font>
    <font>
      <b/>
      <sz val="26"/>
      <color rgb="FFFFFFFF"/>
      <name val="Trebuchet MS"/>
      <family val="2"/>
    </font>
    <font>
      <b/>
      <i/>
      <sz val="18"/>
      <color rgb="FFFFFFFF"/>
      <name val="Trebuchet MS"/>
      <family val="2"/>
    </font>
    <font>
      <b/>
      <sz val="11"/>
      <color rgb="FFBDD7EE"/>
      <name val="Tahoma"/>
      <family val="2"/>
    </font>
    <font>
      <b/>
      <sz val="11"/>
      <color rgb="FFFFFFFF"/>
      <name val="Calibri"/>
      <family val="2"/>
    </font>
    <font>
      <sz val="11"/>
      <color theme="1"/>
      <name val="Calibri"/>
      <family val="2"/>
      <scheme val="minor"/>
    </font>
    <font>
      <b/>
      <sz val="11"/>
      <color theme="0"/>
      <name val="Calibri"/>
      <family val="2"/>
      <scheme val="minor"/>
    </font>
    <font>
      <b/>
      <sz val="26"/>
      <color theme="1"/>
      <name val="Trebuchet MS"/>
      <family val="2"/>
    </font>
    <font>
      <u/>
      <sz val="11"/>
      <color theme="10"/>
      <name val="Calibri"/>
      <family val="2"/>
      <scheme val="minor"/>
    </font>
    <font>
      <b/>
      <sz val="10"/>
      <color theme="1"/>
      <name val="Trebuchet MS"/>
      <family val="2"/>
    </font>
    <font>
      <sz val="10"/>
      <color theme="1"/>
      <name val="Trebuchet MS"/>
      <family val="2"/>
    </font>
    <font>
      <b/>
      <u/>
      <sz val="14"/>
      <color theme="10"/>
      <name val="Calibri"/>
      <family val="2"/>
      <scheme val="minor"/>
    </font>
    <font>
      <sz val="11"/>
      <color theme="0"/>
      <name val="Calibri"/>
      <family val="2"/>
      <scheme val="minor"/>
    </font>
    <font>
      <b/>
      <sz val="18"/>
      <color theme="1"/>
      <name val="Trebuchet MS"/>
      <family val="2"/>
    </font>
    <font>
      <b/>
      <i/>
      <sz val="11"/>
      <color theme="1"/>
      <name val="Calibri"/>
      <family val="2"/>
      <scheme val="minor"/>
    </font>
    <font>
      <b/>
      <i/>
      <sz val="11"/>
      <color rgb="FFFFC000"/>
      <name val="Calibri"/>
      <family val="2"/>
      <scheme val="minor"/>
    </font>
    <font>
      <b/>
      <sz val="10"/>
      <color theme="1" tint="0.34998626667073579"/>
      <name val="Trebuchet MS"/>
      <family val="2"/>
    </font>
    <font>
      <sz val="10"/>
      <color theme="1" tint="0.34998626667073579"/>
      <name val="Trebuchet MS"/>
      <family val="2"/>
    </font>
    <font>
      <b/>
      <sz val="9"/>
      <color theme="1" tint="0.34998626667073579"/>
      <name val="Trebuchet MS"/>
      <family val="2"/>
    </font>
    <font>
      <sz val="11"/>
      <color theme="1" tint="0.34998626667073579"/>
      <name val="Calibri"/>
      <family val="2"/>
      <scheme val="minor"/>
    </font>
    <font>
      <u/>
      <sz val="10"/>
      <color theme="1" tint="0.34998626667073579"/>
      <name val="Trebuchet MS"/>
      <family val="2"/>
    </font>
    <font>
      <b/>
      <sz val="10"/>
      <color theme="1" tint="0.14999847407452621"/>
      <name val="Trebuchet MS"/>
      <family val="2"/>
    </font>
    <font>
      <b/>
      <sz val="26"/>
      <color theme="1"/>
      <name val="Trebuchet MS"/>
    </font>
    <font>
      <sz val="11"/>
      <name val="Calibri"/>
      <family val="2"/>
      <scheme val="minor"/>
    </font>
    <font>
      <sz val="10"/>
      <color theme="1" tint="0.34998626667073579"/>
      <name val="Trebuchet MS"/>
    </font>
    <font>
      <sz val="9"/>
      <color theme="1" tint="0.34998626667073579"/>
      <name val="Trebuchet MS"/>
    </font>
    <font>
      <b/>
      <sz val="10"/>
      <color theme="1" tint="0.14999847407452621"/>
      <name val="Trebuchet MS"/>
    </font>
    <font>
      <sz val="9"/>
      <color theme="1" tint="0.34998626667073579"/>
      <name val="Calibri"/>
      <family val="2"/>
      <scheme val="minor"/>
    </font>
  </fonts>
  <fills count="13">
    <fill>
      <patternFill patternType="none"/>
    </fill>
    <fill>
      <patternFill patternType="gray125"/>
    </fill>
    <fill>
      <patternFill patternType="solid">
        <fgColor rgb="FF595959"/>
        <bgColor rgb="FF000000"/>
      </patternFill>
    </fill>
    <fill>
      <patternFill patternType="solid">
        <fgColor rgb="FF4472C4"/>
        <bgColor rgb="FF4472C4"/>
      </patternFill>
    </fill>
    <fill>
      <patternFill patternType="solid">
        <fgColor theme="9"/>
        <bgColor theme="9"/>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1" tint="0.34998626667073579"/>
        <bgColor rgb="FF000000"/>
      </patternFill>
    </fill>
    <fill>
      <patternFill patternType="solid">
        <fgColor theme="0"/>
        <bgColor rgb="FF000000"/>
      </patternFill>
    </fill>
    <fill>
      <patternFill patternType="solid">
        <fgColor rgb="FFFFFF00"/>
        <bgColor indexed="64"/>
      </patternFill>
    </fill>
    <fill>
      <patternFill patternType="solid">
        <fgColor theme="1" tint="0.34998626667073579"/>
        <bgColor indexed="64"/>
      </patternFill>
    </fill>
    <fill>
      <patternFill patternType="solid">
        <fgColor theme="4" tint="0.79998168889431442"/>
        <bgColor indexed="64"/>
      </patternFill>
    </fill>
  </fills>
  <borders count="11">
    <border>
      <left/>
      <right/>
      <top/>
      <bottom/>
      <diagonal/>
    </border>
    <border>
      <left style="thin">
        <color theme="8"/>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style="thin">
        <color theme="8"/>
      </right>
      <top/>
      <bottom style="thick">
        <color rgb="FFFFFFFF"/>
      </bottom>
      <diagonal/>
    </border>
    <border>
      <left style="thin">
        <color theme="9"/>
      </left>
      <right style="thin">
        <color theme="0"/>
      </right>
      <top/>
      <bottom style="thick">
        <color theme="0"/>
      </bottom>
      <diagonal/>
    </border>
    <border>
      <left style="thin">
        <color theme="0"/>
      </left>
      <right style="thin">
        <color theme="0"/>
      </right>
      <top/>
      <bottom style="thick">
        <color theme="0"/>
      </bottom>
      <diagonal/>
    </border>
    <border>
      <left style="thin">
        <color theme="0"/>
      </left>
      <right style="thin">
        <color theme="9"/>
      </right>
      <top/>
      <bottom style="thick">
        <color theme="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14999847407452621"/>
      </bottom>
      <diagonal/>
    </border>
  </borders>
  <cellStyleXfs count="4">
    <xf numFmtId="0" fontId="0" fillId="0" borderId="0"/>
    <xf numFmtId="43" fontId="8" fillId="0" borderId="0" applyFont="0" applyFill="0" applyBorder="0" applyAlignment="0" applyProtection="0"/>
    <xf numFmtId="0" fontId="11" fillId="0" borderId="0" applyNumberFormat="0" applyFill="0" applyBorder="0" applyAlignment="0" applyProtection="0"/>
    <xf numFmtId="44" fontId="8" fillId="0" borderId="0" applyFont="0" applyFill="0" applyBorder="0" applyAlignment="0" applyProtection="0"/>
  </cellStyleXfs>
  <cellXfs count="85">
    <xf numFmtId="0" fontId="0" fillId="0" borderId="0" xfId="0"/>
    <xf numFmtId="0" fontId="2" fillId="2" borderId="0" xfId="0" applyFont="1" applyFill="1" applyAlignment="1">
      <alignment horizontal="center" vertical="top"/>
    </xf>
    <xf numFmtId="0" fontId="2" fillId="2" borderId="0" xfId="0" applyFont="1" applyFill="1" applyAlignment="1">
      <alignment vertical="top"/>
    </xf>
    <xf numFmtId="0" fontId="3" fillId="2" borderId="0" xfId="0" applyFont="1" applyFill="1" applyAlignment="1">
      <alignment horizontal="left"/>
    </xf>
    <xf numFmtId="0" fontId="2" fillId="2" borderId="0" xfId="0" applyFont="1" applyFill="1" applyAlignment="1">
      <alignment horizontal="left"/>
    </xf>
    <xf numFmtId="0" fontId="2" fillId="2" borderId="0" xfId="0" applyFont="1" applyFill="1"/>
    <xf numFmtId="0" fontId="4" fillId="2" borderId="0" xfId="0" applyFont="1" applyFill="1" applyAlignment="1">
      <alignment horizontal="left"/>
    </xf>
    <xf numFmtId="0" fontId="5" fillId="2" borderId="0" xfId="0" applyFont="1" applyFill="1"/>
    <xf numFmtId="0" fontId="1" fillId="2" borderId="0" xfId="0" applyFont="1" applyFill="1"/>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164" fontId="7" fillId="3" borderId="2" xfId="0" applyNumberFormat="1" applyFont="1" applyFill="1" applyBorder="1" applyAlignment="1">
      <alignment horizontal="center" vertical="center" wrapText="1"/>
    </xf>
    <xf numFmtId="44" fontId="0" fillId="0" borderId="0" xfId="0" applyNumberFormat="1"/>
    <xf numFmtId="164" fontId="0" fillId="0" borderId="0" xfId="0" applyNumberFormat="1"/>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44" fontId="9" fillId="4" borderId="5" xfId="0" applyNumberFormat="1" applyFont="1" applyFill="1" applyBorder="1" applyAlignment="1">
      <alignment horizontal="center" vertical="center" wrapText="1"/>
    </xf>
    <xf numFmtId="164" fontId="9" fillId="4" borderId="5" xfId="0" applyNumberFormat="1" applyFont="1" applyFill="1" applyBorder="1" applyAlignment="1">
      <alignment horizontal="center" vertical="center" wrapText="1"/>
    </xf>
    <xf numFmtId="14" fontId="9" fillId="4" borderId="5" xfId="1" applyNumberFormat="1" applyFont="1" applyFill="1" applyBorder="1" applyAlignment="1">
      <alignment horizontal="center" vertical="center" wrapText="1"/>
    </xf>
    <xf numFmtId="14" fontId="0" fillId="0" borderId="0" xfId="1" applyNumberFormat="1" applyFont="1"/>
    <xf numFmtId="14" fontId="9" fillId="4" borderId="5" xfId="0" applyNumberFormat="1" applyFont="1" applyFill="1" applyBorder="1" applyAlignment="1">
      <alignment horizontal="center" vertical="center" wrapText="1"/>
    </xf>
    <xf numFmtId="14" fontId="0" fillId="0" borderId="0" xfId="0" applyNumberFormat="1"/>
    <xf numFmtId="0" fontId="0" fillId="5" borderId="0" xfId="0" applyFill="1"/>
    <xf numFmtId="0" fontId="0" fillId="5" borderId="7" xfId="0" applyFill="1" applyBorder="1"/>
    <xf numFmtId="0" fontId="0" fillId="5" borderId="7" xfId="0" applyFill="1" applyBorder="1" applyAlignment="1">
      <alignment horizontal="left"/>
    </xf>
    <xf numFmtId="0" fontId="13" fillId="5" borderId="0" xfId="0" applyFont="1" applyFill="1"/>
    <xf numFmtId="0" fontId="0" fillId="0" borderId="0" xfId="0" applyAlignment="1">
      <alignment horizontal="right"/>
    </xf>
    <xf numFmtId="0" fontId="2" fillId="8" borderId="0" xfId="0" applyFont="1" applyFill="1"/>
    <xf numFmtId="0" fontId="2" fillId="9" borderId="0" xfId="0" applyFont="1" applyFill="1" applyAlignment="1">
      <alignment horizontal="left"/>
    </xf>
    <xf numFmtId="0" fontId="2" fillId="9" borderId="0" xfId="0" applyFont="1" applyFill="1" applyAlignment="1">
      <alignment horizontal="center"/>
    </xf>
    <xf numFmtId="0" fontId="14" fillId="5" borderId="0" xfId="2" applyFont="1" applyFill="1" applyAlignment="1">
      <alignment horizontal="left" vertical="center"/>
    </xf>
    <xf numFmtId="0" fontId="2" fillId="9" borderId="0" xfId="0" applyFont="1" applyFill="1"/>
    <xf numFmtId="0" fontId="0" fillId="10" borderId="0" xfId="0" applyFill="1"/>
    <xf numFmtId="0" fontId="16" fillId="10" borderId="0" xfId="0" applyFont="1" applyFill="1" applyAlignment="1">
      <alignment horizontal="left" vertical="center"/>
    </xf>
    <xf numFmtId="0" fontId="16" fillId="10" borderId="0" xfId="0" applyFont="1" applyFill="1" applyAlignment="1">
      <alignment horizontal="center" vertical="center" wrapText="1"/>
    </xf>
    <xf numFmtId="0" fontId="17" fillId="0" borderId="0" xfId="0" applyFont="1" applyAlignment="1">
      <alignment horizontal="left" vertical="top"/>
    </xf>
    <xf numFmtId="0" fontId="0" fillId="10" borderId="0" xfId="0" applyFill="1" applyAlignment="1">
      <alignment horizontal="center"/>
    </xf>
    <xf numFmtId="0" fontId="0" fillId="10" borderId="0" xfId="0" applyFill="1" applyAlignment="1">
      <alignment horizontal="left"/>
    </xf>
    <xf numFmtId="0" fontId="14" fillId="11" borderId="0" xfId="2" applyFont="1" applyFill="1" applyAlignment="1">
      <alignment horizontal="left" vertical="center"/>
    </xf>
    <xf numFmtId="0" fontId="2" fillId="8" borderId="0" xfId="0" applyFont="1" applyFill="1" applyAlignment="1">
      <alignment horizontal="left"/>
    </xf>
    <xf numFmtId="0" fontId="0" fillId="11" borderId="0" xfId="0" applyFill="1"/>
    <xf numFmtId="0" fontId="18" fillId="11" borderId="0" xfId="0" applyFont="1" applyFill="1"/>
    <xf numFmtId="165" fontId="0" fillId="5" borderId="0" xfId="3" applyNumberFormat="1" applyFont="1" applyFill="1"/>
    <xf numFmtId="165" fontId="13" fillId="5" borderId="0" xfId="3" applyNumberFormat="1" applyFont="1" applyFill="1"/>
    <xf numFmtId="0" fontId="15" fillId="11" borderId="7" xfId="0" applyFont="1" applyFill="1" applyBorder="1" applyAlignment="1">
      <alignment vertical="center"/>
    </xf>
    <xf numFmtId="44" fontId="0" fillId="5" borderId="7" xfId="0" applyNumberFormat="1" applyFill="1" applyBorder="1"/>
    <xf numFmtId="165" fontId="19" fillId="5" borderId="8" xfId="3" applyNumberFormat="1" applyFont="1" applyFill="1" applyBorder="1"/>
    <xf numFmtId="0" fontId="19" fillId="5" borderId="8" xfId="0" applyFont="1" applyFill="1" applyBorder="1"/>
    <xf numFmtId="165" fontId="19" fillId="5" borderId="7" xfId="3" applyNumberFormat="1" applyFont="1" applyFill="1" applyBorder="1"/>
    <xf numFmtId="0" fontId="19" fillId="5" borderId="7" xfId="0" applyFont="1" applyFill="1" applyBorder="1"/>
    <xf numFmtId="0" fontId="22" fillId="0" borderId="0" xfId="0" applyFont="1"/>
    <xf numFmtId="165" fontId="22" fillId="0" borderId="0" xfId="3" applyNumberFormat="1" applyFont="1"/>
    <xf numFmtId="165" fontId="21" fillId="5" borderId="7" xfId="3" applyNumberFormat="1" applyFont="1" applyFill="1" applyBorder="1"/>
    <xf numFmtId="0" fontId="21" fillId="5" borderId="7" xfId="0" applyFont="1" applyFill="1" applyBorder="1"/>
    <xf numFmtId="165" fontId="20" fillId="5" borderId="7" xfId="3" applyNumberFormat="1" applyFont="1" applyFill="1" applyBorder="1"/>
    <xf numFmtId="0" fontId="20" fillId="5" borderId="7" xfId="0" applyFont="1" applyFill="1" applyBorder="1"/>
    <xf numFmtId="0" fontId="23" fillId="5" borderId="7" xfId="2" applyFont="1" applyFill="1" applyBorder="1"/>
    <xf numFmtId="165" fontId="20" fillId="0" borderId="7" xfId="3" applyNumberFormat="1" applyFont="1" applyBorder="1"/>
    <xf numFmtId="0" fontId="20" fillId="0" borderId="7" xfId="0" applyFont="1" applyBorder="1"/>
    <xf numFmtId="165" fontId="24" fillId="7" borderId="9" xfId="3" applyNumberFormat="1" applyFont="1" applyFill="1" applyBorder="1" applyAlignment="1">
      <alignment horizontal="left" vertical="center" wrapText="1"/>
    </xf>
    <xf numFmtId="0" fontId="24" fillId="7" borderId="9" xfId="0" applyFont="1" applyFill="1" applyBorder="1" applyAlignment="1">
      <alignment horizontal="left" vertical="center" wrapText="1"/>
    </xf>
    <xf numFmtId="165" fontId="12" fillId="7" borderId="10" xfId="3" applyNumberFormat="1" applyFont="1" applyFill="1" applyBorder="1"/>
    <xf numFmtId="0" fontId="12" fillId="7" borderId="10" xfId="0" applyFont="1" applyFill="1" applyBorder="1"/>
    <xf numFmtId="0" fontId="9" fillId="4" borderId="6" xfId="0" applyFont="1" applyFill="1" applyBorder="1" applyAlignment="1">
      <alignment horizontal="center" vertical="center" wrapText="1"/>
    </xf>
    <xf numFmtId="0" fontId="0" fillId="0" borderId="0" xfId="0" applyAlignment="1">
      <alignment horizontal="center" vertical="center"/>
    </xf>
    <xf numFmtId="0" fontId="26" fillId="12" borderId="0" xfId="0" applyFont="1" applyFill="1"/>
    <xf numFmtId="0" fontId="25" fillId="6" borderId="0" xfId="0" applyFont="1" applyFill="1" applyAlignment="1">
      <alignment horizontal="center" vertical="center"/>
    </xf>
    <xf numFmtId="165" fontId="25" fillId="6" borderId="0" xfId="0" applyNumberFormat="1" applyFont="1" applyFill="1" applyAlignment="1">
      <alignment horizontal="center" vertical="center"/>
    </xf>
    <xf numFmtId="165" fontId="25" fillId="6" borderId="0" xfId="0" applyNumberFormat="1" applyFont="1" applyFill="1" applyAlignment="1">
      <alignment horizontal="left" vertical="center"/>
    </xf>
    <xf numFmtId="165" fontId="27" fillId="5" borderId="7" xfId="0" applyNumberFormat="1" applyFont="1" applyFill="1" applyBorder="1"/>
    <xf numFmtId="164" fontId="27" fillId="5" borderId="7" xfId="0" applyNumberFormat="1" applyFont="1" applyFill="1" applyBorder="1"/>
    <xf numFmtId="44" fontId="27" fillId="5" borderId="7" xfId="0" applyNumberFormat="1" applyFont="1" applyFill="1" applyBorder="1"/>
    <xf numFmtId="0" fontId="28" fillId="5" borderId="7" xfId="0" applyFont="1" applyFill="1" applyBorder="1" applyAlignment="1">
      <alignment horizontal="left"/>
    </xf>
    <xf numFmtId="0" fontId="29" fillId="6" borderId="9" xfId="0" applyFont="1" applyFill="1" applyBorder="1" applyAlignment="1">
      <alignment horizontal="left" vertical="center" wrapText="1"/>
    </xf>
    <xf numFmtId="165" fontId="29" fillId="6" borderId="9" xfId="0" applyNumberFormat="1" applyFont="1" applyFill="1" applyBorder="1" applyAlignment="1">
      <alignment horizontal="left" vertical="center" wrapText="1"/>
    </xf>
    <xf numFmtId="164" fontId="29" fillId="6" borderId="9" xfId="0" applyNumberFormat="1" applyFont="1" applyFill="1" applyBorder="1" applyAlignment="1">
      <alignment horizontal="left" vertical="center" wrapText="1"/>
    </xf>
    <xf numFmtId="44" fontId="29" fillId="6" borderId="9" xfId="0" applyNumberFormat="1" applyFont="1" applyFill="1" applyBorder="1" applyAlignment="1">
      <alignment horizontal="left" vertical="center" wrapText="1"/>
    </xf>
    <xf numFmtId="6" fontId="0" fillId="0" borderId="0" xfId="0" applyNumberFormat="1"/>
    <xf numFmtId="0" fontId="0" fillId="5" borderId="0" xfId="0" applyFill="1" applyAlignment="1">
      <alignment horizontal="left" indent="1"/>
    </xf>
    <xf numFmtId="0" fontId="30" fillId="5" borderId="0" xfId="0" applyFont="1" applyFill="1" applyAlignment="1">
      <alignment horizontal="left"/>
    </xf>
    <xf numFmtId="0" fontId="11" fillId="5" borderId="8" xfId="2" applyFill="1" applyBorder="1"/>
    <xf numFmtId="165" fontId="0" fillId="0" borderId="0" xfId="0" applyNumberFormat="1"/>
    <xf numFmtId="0" fontId="6" fillId="2" borderId="0" xfId="0" applyFont="1" applyFill="1" applyAlignment="1">
      <alignment horizontal="left" vertical="center" wrapText="1"/>
    </xf>
    <xf numFmtId="0" fontId="10" fillId="6" borderId="0" xfId="0" applyFont="1" applyFill="1" applyAlignment="1">
      <alignment vertical="center"/>
    </xf>
  </cellXfs>
  <cellStyles count="4">
    <cellStyle name="Comma" xfId="1" builtinId="3"/>
    <cellStyle name="Currency" xfId="3" builtinId="4"/>
    <cellStyle name="Hyperlink" xfId="2" builtinId="8"/>
    <cellStyle name="Normal" xfId="0" builtinId="0"/>
  </cellStyles>
  <dxfs count="1527">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border outline="0">
        <bottom style="thick">
          <color theme="0"/>
        </bottom>
      </border>
    </dxf>
    <dxf>
      <border outline="0">
        <top style="thin">
          <color theme="9"/>
        </top>
      </border>
    </dxf>
    <dxf>
      <font>
        <b/>
        <i val="0"/>
        <strike val="0"/>
        <condense val="0"/>
        <extend val="0"/>
        <outline val="0"/>
        <shadow val="0"/>
        <u val="none"/>
        <vertAlign val="baseline"/>
        <sz val="11"/>
        <color theme="0"/>
        <name val="Calibri"/>
        <family val="2"/>
        <scheme val="minor"/>
      </font>
      <fill>
        <patternFill patternType="solid">
          <fgColor theme="9"/>
          <bgColor theme="9"/>
        </patternFill>
      </fill>
      <alignment horizontal="center" vertical="center" textRotation="0" wrapText="1" indent="0" justifyLastLine="0" shrinkToFit="0" readingOrder="0"/>
      <border diagonalUp="0" diagonalDown="0" outline="0">
        <left style="thin">
          <color theme="0"/>
        </left>
        <right style="thin">
          <color theme="0"/>
        </right>
        <top/>
        <bottom/>
      </border>
    </dxf>
    <dxf>
      <numFmt numFmtId="10" formatCode="&quot;$&quot;#,##0_);[Red]\(&quot;$&quot;#,##0\)"/>
    </dxf>
    <dxf>
      <border outline="0">
        <bottom style="thick">
          <color rgb="FFFFFFFF"/>
        </bottom>
      </border>
    </dxf>
    <dxf>
      <border outline="0">
        <top style="thin">
          <color theme="8"/>
        </top>
      </border>
    </dxf>
    <dxf>
      <font>
        <b/>
        <i val="0"/>
        <strike val="0"/>
        <condense val="0"/>
        <extend val="0"/>
        <outline val="0"/>
        <shadow val="0"/>
        <u val="none"/>
        <vertAlign val="baseline"/>
        <sz val="11"/>
        <color rgb="FFFFFFFF"/>
        <name val="Calibri"/>
        <family val="2"/>
        <scheme val="none"/>
      </font>
      <fill>
        <patternFill patternType="solid">
          <fgColor rgb="FF4472C4"/>
          <bgColor rgb="FF4472C4"/>
        </patternFill>
      </fill>
      <alignment horizontal="center" vertical="center" textRotation="0" wrapText="1" indent="0" justifyLastLine="0" shrinkToFit="0" readingOrder="0"/>
    </dxf>
    <dxf>
      <fill>
        <patternFill patternType="solid">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b/>
      </font>
    </dxf>
    <dxf>
      <font>
        <b/>
      </font>
    </dxf>
    <dxf>
      <font>
        <b/>
      </font>
    </dxf>
    <dxf>
      <font>
        <b/>
      </font>
    </dxf>
    <dxf>
      <font>
        <b/>
      </font>
    </dxf>
    <dxf>
      <font>
        <b/>
      </font>
    </dxf>
    <dxf>
      <font>
        <sz val="10"/>
      </font>
    </dxf>
    <dxf>
      <font>
        <sz val="10"/>
      </font>
    </dxf>
    <dxf>
      <font>
        <sz val="10"/>
      </font>
    </dxf>
    <dxf>
      <font>
        <sz val="10"/>
      </font>
    </dxf>
    <dxf>
      <font>
        <sz val="10"/>
      </font>
    </dxf>
    <dxf>
      <font>
        <sz val="72"/>
      </font>
    </dxf>
    <dxf>
      <alignment horizontal="center"/>
    </dxf>
    <dxf>
      <alignment horizontal="center"/>
    </dxf>
    <dxf>
      <alignment horizontal="center"/>
    </dxf>
    <dxf>
      <font>
        <sz val="12"/>
      </font>
    </dxf>
    <dxf>
      <font>
        <sz val="12"/>
      </font>
    </dxf>
    <dxf>
      <font>
        <sz val="12"/>
      </font>
    </dxf>
    <dxf>
      <alignment horizontal="left"/>
    </dxf>
    <dxf>
      <alignment horizontal="left"/>
    </dxf>
    <dxf>
      <alignment horizontal="left"/>
    </dxf>
    <dxf>
      <alignment vertical="center"/>
    </dxf>
    <dxf>
      <alignment vertical="center"/>
    </dxf>
    <dxf>
      <alignment vertical="center"/>
    </dxf>
    <dxf>
      <font>
        <sz val="26"/>
      </font>
    </dxf>
    <dxf>
      <font>
        <sz val="26"/>
      </font>
    </dxf>
    <dxf>
      <font>
        <sz val="26"/>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alignment wrapText="1"/>
    </dxf>
    <dxf>
      <alignment wrapText="1"/>
    </dxf>
    <dxf>
      <alignment wrapText="1"/>
    </dxf>
    <dxf>
      <font>
        <sz val="11"/>
      </font>
    </dxf>
    <dxf>
      <font>
        <sz val="11"/>
      </font>
    </dxf>
    <dxf>
      <font>
        <sz val="11"/>
      </font>
    </dxf>
    <dxf>
      <alignment horizontal="center"/>
    </dxf>
    <dxf>
      <alignment horizontal="center"/>
    </dxf>
    <dxf>
      <border>
        <left style="thin">
          <color theme="0" tint="-0.249977111117893"/>
        </left>
        <right style="thin">
          <color theme="0" tint="-0.249977111117893"/>
        </right>
        <top style="thin">
          <color theme="0" tint="-0.249977111117893"/>
        </top>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vertical style="thin">
          <color theme="0" tint="-0.249977111117893"/>
        </vertical>
        <horizontal style="thin">
          <color theme="0" tint="-0.249977111117893"/>
        </horizontal>
      </border>
    </dxf>
    <dxf>
      <numFmt numFmtId="34" formatCode="_(&quot;$&quot;* #,##0.00_);_(&quot;$&quot;* \(#,##0.00\);_(&quot;$&quot;* &quot;-&quot;??_);_(@_)"/>
    </dxf>
    <dxf>
      <numFmt numFmtId="34" formatCode="_(&quot;$&quot;* #,##0.00_);_(&quot;$&quot;* \(#,##0.00\);_(&quot;$&quot;* &quot;-&quot;??_);_(@_)"/>
    </dxf>
    <dxf>
      <fill>
        <patternFill>
          <bgColor theme="4" tint="0.79998168889431442"/>
        </patternFill>
      </fill>
    </dxf>
    <dxf>
      <fill>
        <patternFill>
          <bgColor theme="4" tint="0.79998168889431442"/>
        </patternFill>
      </fill>
    </dxf>
    <dxf>
      <font>
        <color auto="1"/>
      </font>
    </dxf>
    <dxf>
      <font>
        <color auto="1"/>
      </font>
    </dxf>
    <dxf>
      <font>
        <sz val="10"/>
      </font>
    </dxf>
    <dxf>
      <font>
        <sz val="10"/>
      </font>
    </dxf>
    <dxf>
      <font>
        <sz val="10"/>
      </font>
    </dxf>
    <dxf>
      <font>
        <sz val="9"/>
      </font>
    </dxf>
    <dxf>
      <font>
        <sz val="9"/>
      </font>
    </dxf>
    <dxf>
      <font>
        <sz val="9"/>
      </font>
    </dxf>
    <dxf>
      <font>
        <sz val="10"/>
      </font>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border>
        <left/>
        <right/>
        <top/>
        <bottom/>
        <vertical/>
      </border>
    </dxf>
    <dxf>
      <border>
        <left/>
        <right/>
        <top/>
        <bottom/>
        <vertical/>
      </border>
    </dxf>
    <dxf>
      <border>
        <left/>
        <right/>
        <top/>
        <bottom/>
        <vertical/>
      </border>
    </dxf>
    <dxf>
      <alignment vertical="center"/>
    </dxf>
    <dxf>
      <alignment vertical="center"/>
    </dxf>
    <dxf>
      <alignment vertical="cent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alignment vertical="center"/>
    </dxf>
    <dxf>
      <alignment vertical="center"/>
    </dxf>
    <dxf>
      <alignment vertical="center"/>
    </dxf>
    <dxf>
      <alignment horizontal="left"/>
    </dxf>
    <dxf>
      <alignment horizontal="left"/>
    </dxf>
    <dxf>
      <alignment horizontal="left"/>
    </dxf>
    <dxf>
      <font>
        <color theme="1" tint="0.34998626667073579"/>
      </font>
    </dxf>
    <dxf>
      <font>
        <color theme="1" tint="0.34998626667073579"/>
      </font>
    </dxf>
    <dxf>
      <font>
        <color theme="1" tint="0.34998626667073579"/>
      </font>
    </dxf>
    <dxf>
      <font>
        <color theme="1" tint="0.14999847407452621"/>
      </font>
    </dxf>
    <dxf>
      <font>
        <color theme="1" tint="0.14999847407452621"/>
      </font>
    </dxf>
    <dxf>
      <font>
        <color theme="1" tint="0.1499984740745262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ill>
        <patternFill>
          <bgColor theme="1" tint="0.34998626667073579"/>
        </patternFill>
      </fill>
    </dxf>
    <dxf>
      <fill>
        <patternFill>
          <bgColor theme="1" tint="0.34998626667073579"/>
        </patternFill>
      </fill>
    </dxf>
    <dxf>
      <font>
        <color theme="0"/>
      </font>
    </dxf>
    <dxf>
      <font>
        <color theme="0"/>
      </font>
    </dxf>
    <dxf>
      <alignment vertical="center"/>
    </dxf>
    <dxf>
      <alignment vertical="center"/>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[AR_Excel_Template__Aging_Report_and_Prioritized_Worklist_Final.xlsx]Aging Report!PivotTable16</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Aging Report</a:t>
            </a:r>
          </a:p>
        </c:rich>
      </c:tx>
      <c:layout>
        <c:manualLayout>
          <c:xMode val="edge"/>
          <c:yMode val="edge"/>
          <c:x val="0.3929371315496557"/>
          <c:y val="6.367074838078699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'Aging Report'!$B$10</c:f>
              <c:strCache>
                <c:ptCount val="1"/>
                <c:pt idx="0">
                  <c:v>Total</c:v>
                </c:pt>
              </c:strCache>
            </c:strRef>
          </c:tx>
          <c:spPr>
            <a:solidFill>
              <a:schemeClr val="accent4"/>
            </a:solidFill>
            <a:ln>
              <a:noFill/>
            </a:ln>
            <a:effectLst/>
          </c:spPr>
          <c:invertIfNegative val="0"/>
          <c:dLbls>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'Aging Report'!$A$11:$A$17</c:f>
              <c:strCache>
                <c:ptCount val="6"/>
                <c:pt idx="0">
                  <c:v>0 Current</c:v>
                </c:pt>
                <c:pt idx="1">
                  <c:v>0-15 Days Past Due</c:v>
                </c:pt>
                <c:pt idx="2">
                  <c:v>16-30 Days Past due</c:v>
                </c:pt>
                <c:pt idx="3">
                  <c:v>31-60 Days Past Due</c:v>
                </c:pt>
                <c:pt idx="4">
                  <c:v>61-90 Days Past Due</c:v>
                </c:pt>
                <c:pt idx="5">
                  <c:v>91+ Days Past Due </c:v>
                </c:pt>
              </c:strCache>
            </c:strRef>
          </c:cat>
          <c:val>
            <c:numRef>
              <c:f>'Aging Report'!$B$11:$B$17</c:f>
              <c:numCache>
                <c:formatCode>_("$"* #,##0.00_);_("$"* \(#,##0.00\);_("$"* "-"??_);_(@_)</c:formatCode>
                <c:ptCount val="6"/>
                <c:pt idx="0">
                  <c:v>40000</c:v>
                </c:pt>
              </c:numCache>
            </c:numRef>
          </c:val>
          <c:extLst>
            <c:ext xmlns:c16="http://schemas.microsoft.com/office/drawing/2014/chart" uri="{C3380CC4-5D6E-409C-BE32-E72D297353CC}">
              <c16:uniqueId val="{00000000-0CDC-4E26-84E0-1CF8F3C06F4A}"/>
            </c:ext>
          </c:extLst>
        </c:ser>
        <c:dLbls>
          <c:dLblPos val="outEnd"/>
          <c:showLegendKey val="0"/>
          <c:showVal val="1"/>
          <c:showCatName val="0"/>
          <c:showSerName val="0"/>
          <c:showPercent val="0"/>
          <c:showBubbleSize val="0"/>
        </c:dLbls>
        <c:gapWidth val="219"/>
        <c:overlap val="-27"/>
        <c:axId val="457837968"/>
        <c:axId val="457838952"/>
      </c:barChart>
      <c:catAx>
        <c:axId val="45783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Aging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38952"/>
        <c:crosses val="autoZero"/>
        <c:auto val="1"/>
        <c:lblAlgn val="ctr"/>
        <c:lblOffset val="100"/>
        <c:noMultiLvlLbl val="0"/>
      </c:catAx>
      <c:valAx>
        <c:axId val="457838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Past Due Amount</a:t>
                </a:r>
                <a:endParaRPr lang="en-IN"/>
              </a:p>
            </c:rich>
          </c:tx>
          <c:layout>
            <c:manualLayout>
              <c:xMode val="edge"/>
              <c:yMode val="edge"/>
              <c:x val="2.8571428571428571E-2"/>
              <c:y val="0.295636180092873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3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165100</xdr:rowOff>
    </xdr:from>
    <xdr:to>
      <xdr:col>6</xdr:col>
      <xdr:colOff>530225</xdr:colOff>
      <xdr:row>5</xdr:row>
      <xdr:rowOff>129693</xdr:rowOff>
    </xdr:to>
    <xdr:pic>
      <xdr:nvPicPr>
        <xdr:cNvPr id="5" name="Picture 4">
          <a:extLst>
            <a:ext uri="{FF2B5EF4-FFF2-40B4-BE49-F238E27FC236}">
              <a16:creationId xmlns:a16="http://schemas.microsoft.com/office/drawing/2014/main" id="{D7996206-2ACF-498E-A67B-4C692A681C87}"/>
            </a:ext>
          </a:extLst>
        </xdr:cNvPr>
        <xdr:cNvPicPr>
          <a:picLocks noChangeAspect="1"/>
        </xdr:cNvPicPr>
      </xdr:nvPicPr>
      <xdr:blipFill>
        <a:blip xmlns:r="http://schemas.openxmlformats.org/officeDocument/2006/relationships" r:embed="rId1">
          <a:clrChange>
            <a:clrFrom>
              <a:srgbClr val="000000"/>
            </a:clrFrom>
            <a:clrTo>
              <a:srgbClr val="000000">
                <a:alpha val="0"/>
              </a:srgbClr>
            </a:clrTo>
          </a:clrChange>
        </a:blip>
        <a:stretch>
          <a:fillRect/>
        </a:stretch>
      </xdr:blipFill>
      <xdr:spPr>
        <a:xfrm>
          <a:off x="1828800" y="349250"/>
          <a:ext cx="2355850" cy="507519"/>
        </a:xfrm>
        <a:prstGeom prst="rect">
          <a:avLst/>
        </a:prstGeom>
      </xdr:spPr>
    </xdr:pic>
    <xdr:clientData/>
  </xdr:twoCellAnchor>
  <xdr:twoCellAnchor>
    <xdr:from>
      <xdr:col>3</xdr:col>
      <xdr:colOff>6350</xdr:colOff>
      <xdr:row>11</xdr:row>
      <xdr:rowOff>31750</xdr:rowOff>
    </xdr:from>
    <xdr:to>
      <xdr:col>12</xdr:col>
      <xdr:colOff>6350</xdr:colOff>
      <xdr:row>11</xdr:row>
      <xdr:rowOff>31750</xdr:rowOff>
    </xdr:to>
    <xdr:cxnSp macro="">
      <xdr:nvCxnSpPr>
        <xdr:cNvPr id="6" name="Straight Connector 5">
          <a:extLst>
            <a:ext uri="{FF2B5EF4-FFF2-40B4-BE49-F238E27FC236}">
              <a16:creationId xmlns:a16="http://schemas.microsoft.com/office/drawing/2014/main" id="{848E7C95-2F76-4BD4-81CA-A1338C280059}"/>
            </a:ext>
          </a:extLst>
        </xdr:cNvPr>
        <xdr:cNvCxnSpPr/>
      </xdr:nvCxnSpPr>
      <xdr:spPr>
        <a:xfrm>
          <a:off x="1835150" y="2051050"/>
          <a:ext cx="5486400" cy="0"/>
        </a:xfrm>
        <a:prstGeom prst="line">
          <a:avLst/>
        </a:prstGeom>
        <a:noFill/>
        <a:ln w="6350" cap="flat" cmpd="sng" algn="ctr">
          <a:solidFill>
            <a:sysClr val="window" lastClr="FFFFFF">
              <a:lumMod val="75000"/>
            </a:sysClr>
          </a:solidFill>
          <a:prstDash val="solid"/>
          <a:miter lim="800000"/>
        </a:ln>
        <a:effectLst/>
      </xdr:spPr>
    </xdr:cxnSp>
    <xdr:clientData/>
  </xdr:twoCellAnchor>
  <xdr:twoCellAnchor editAs="oneCell">
    <xdr:from>
      <xdr:col>13</xdr:col>
      <xdr:colOff>142040</xdr:colOff>
      <xdr:row>15</xdr:row>
      <xdr:rowOff>58486</xdr:rowOff>
    </xdr:from>
    <xdr:to>
      <xdr:col>13</xdr:col>
      <xdr:colOff>534124</xdr:colOff>
      <xdr:row>16</xdr:row>
      <xdr:rowOff>148444</xdr:rowOff>
    </xdr:to>
    <xdr:pic>
      <xdr:nvPicPr>
        <xdr:cNvPr id="9" name="Picture 8">
          <a:extLst>
            <a:ext uri="{FF2B5EF4-FFF2-40B4-BE49-F238E27FC236}">
              <a16:creationId xmlns:a16="http://schemas.microsoft.com/office/drawing/2014/main" id="{23FB37A5-9864-4757-9E1C-861B7C71DCBE}"/>
            </a:ext>
          </a:extLst>
        </xdr:cNvPr>
        <xdr:cNvPicPr>
          <a:picLocks noChangeAspect="1"/>
        </xdr:cNvPicPr>
      </xdr:nvPicPr>
      <xdr:blipFill>
        <a:blip xmlns:r="http://schemas.openxmlformats.org/officeDocument/2006/relationships" r:embed="rId2" cstate="print">
          <a:duotone>
            <a:srgbClr val="5B9BD5">
              <a:shade val="45000"/>
              <a:satMod val="135000"/>
            </a:srgbClr>
            <a:prstClr val="white"/>
          </a:duotone>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71185" y="3325394"/>
          <a:ext cx="392084" cy="4074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587374</xdr:colOff>
      <xdr:row>4</xdr:row>
      <xdr:rowOff>180975</xdr:rowOff>
    </xdr:from>
    <xdr:to>
      <xdr:col>12</xdr:col>
      <xdr:colOff>238124</xdr:colOff>
      <xdr:row>17</xdr:row>
      <xdr:rowOff>177800</xdr:rowOff>
    </xdr:to>
    <xdr:graphicFrame macro="">
      <xdr:nvGraphicFramePr>
        <xdr:cNvPr id="2" name="Chart 1">
          <a:extLst>
            <a:ext uri="{FF2B5EF4-FFF2-40B4-BE49-F238E27FC236}">
              <a16:creationId xmlns:a16="http://schemas.microsoft.com/office/drawing/2014/main" id="{B005C4D8-4FFC-4305-9389-913B1A58E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60325</xdr:colOff>
      <xdr:row>7</xdr:row>
      <xdr:rowOff>101600</xdr:rowOff>
    </xdr:from>
    <xdr:to>
      <xdr:col>14</xdr:col>
      <xdr:colOff>517525</xdr:colOff>
      <xdr:row>21</xdr:row>
      <xdr:rowOff>127000</xdr:rowOff>
    </xdr:to>
    <mc:AlternateContent xmlns:mc="http://schemas.openxmlformats.org/markup-compatibility/2006" xmlns:a14="http://schemas.microsoft.com/office/drawing/2010/main">
      <mc:Choice Requires="a14">
        <xdr:graphicFrame macro="">
          <xdr:nvGraphicFramePr>
            <xdr:cNvPr id="10" name="Risk Class">
              <a:extLst>
                <a:ext uri="{FF2B5EF4-FFF2-40B4-BE49-F238E27FC236}">
                  <a16:creationId xmlns:a16="http://schemas.microsoft.com/office/drawing/2014/main" id="{D4951FB2-0FD4-459F-86BA-9E9414968AFC}"/>
                </a:ext>
              </a:extLst>
            </xdr:cNvPr>
            <xdr:cNvGraphicFramePr/>
          </xdr:nvGraphicFramePr>
          <xdr:xfrm>
            <a:off x="0" y="0"/>
            <a:ext cx="0" cy="0"/>
          </xdr:xfrm>
          <a:graphic>
            <a:graphicData uri="http://schemas.microsoft.com/office/drawing/2010/slicer">
              <sle:slicer xmlns:sle="http://schemas.microsoft.com/office/drawing/2010/slicer" name="Risk Class"/>
            </a:graphicData>
          </a:graphic>
        </xdr:graphicFrame>
      </mc:Choice>
      <mc:Fallback xmlns="">
        <xdr:sp macro="" textlink="">
          <xdr:nvSpPr>
            <xdr:cNvPr id="0" name=""/>
            <xdr:cNvSpPr>
              <a:spLocks noTextEdit="1"/>
            </xdr:cNvSpPr>
          </xdr:nvSpPr>
          <xdr:spPr>
            <a:xfrm>
              <a:off x="10080625" y="2987675"/>
              <a:ext cx="1730375" cy="259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587375</xdr:colOff>
      <xdr:row>0</xdr:row>
      <xdr:rowOff>0</xdr:rowOff>
    </xdr:from>
    <xdr:to>
      <xdr:col>14</xdr:col>
      <xdr:colOff>428625</xdr:colOff>
      <xdr:row>11</xdr:row>
      <xdr:rowOff>44450</xdr:rowOff>
    </xdr:to>
    <mc:AlternateContent xmlns:mc="http://schemas.openxmlformats.org/markup-compatibility/2006" xmlns:a14="http://schemas.microsoft.com/office/drawing/2010/main">
      <mc:Choice Requires="a14">
        <xdr:graphicFrame macro="">
          <xdr:nvGraphicFramePr>
            <xdr:cNvPr id="5" name="Collector">
              <a:extLst>
                <a:ext uri="{FF2B5EF4-FFF2-40B4-BE49-F238E27FC236}">
                  <a16:creationId xmlns:a16="http://schemas.microsoft.com/office/drawing/2014/main" id="{56383D0A-0123-4E6A-B6B4-398C75BB7060}"/>
                </a:ext>
                <a:ext uri="{147F2762-F138-4A5C-976F-8EAC2B608ADB}">
                  <a16:predDERef xmlns:a16="http://schemas.microsoft.com/office/drawing/2014/main" pred="{D4951FB2-0FD4-459F-86BA-9E9414968AFC}"/>
                </a:ext>
              </a:extLst>
            </xdr:cNvPr>
            <xdr:cNvGraphicFramePr/>
          </xdr:nvGraphicFramePr>
          <xdr:xfrm>
            <a:off x="0" y="0"/>
            <a:ext cx="0" cy="0"/>
          </xdr:xfrm>
          <a:graphic>
            <a:graphicData uri="http://schemas.microsoft.com/office/drawing/2010/slicer">
              <sle:slicer xmlns:sle="http://schemas.microsoft.com/office/drawing/2010/slicer" name="Collector"/>
            </a:graphicData>
          </a:graphic>
        </xdr:graphicFrame>
      </mc:Choice>
      <mc:Fallback xmlns="">
        <xdr:sp macro="" textlink="">
          <xdr:nvSpPr>
            <xdr:cNvPr id="0" name=""/>
            <xdr:cNvSpPr>
              <a:spLocks noTextEdit="1"/>
            </xdr:cNvSpPr>
          </xdr:nvSpPr>
          <xdr:spPr>
            <a:xfrm>
              <a:off x="10064750" y="377825"/>
              <a:ext cx="1724025"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3</xdr:row>
      <xdr:rowOff>6350</xdr:rowOff>
    </xdr:from>
    <xdr:to>
      <xdr:col>3</xdr:col>
      <xdr:colOff>38100</xdr:colOff>
      <xdr:row>4</xdr:row>
      <xdr:rowOff>0</xdr:rowOff>
    </xdr:to>
    <xdr:sp macro="" textlink="">
      <xdr:nvSpPr>
        <xdr:cNvPr id="2" name="Rectangle 1">
          <a:extLst>
            <a:ext uri="{FF2B5EF4-FFF2-40B4-BE49-F238E27FC236}">
              <a16:creationId xmlns:a16="http://schemas.microsoft.com/office/drawing/2014/main" id="{54D3A392-DBEC-4E64-A04E-F803E69091F9}"/>
            </a:ext>
            <a:ext uri="{147F2762-F138-4A5C-976F-8EAC2B608ADB}">
              <a16:predDERef xmlns:a16="http://schemas.microsoft.com/office/drawing/2014/main" pred="{56383D0A-0123-4E6A-B6B4-398C75BB7060}"/>
            </a:ext>
          </a:extLst>
        </xdr:cNvPr>
        <xdr:cNvSpPr/>
      </xdr:nvSpPr>
      <xdr:spPr>
        <a:xfrm>
          <a:off x="25400" y="606425"/>
          <a:ext cx="4937125" cy="422275"/>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b="1" i="0" u="none" strike="noStrike">
              <a:solidFill>
                <a:sysClr val="windowText" lastClr="000000"/>
              </a:solidFill>
              <a:effectLst/>
              <a:latin typeface="Trebuchet MS" panose="020B0603020202020204" pitchFamily="34" charset="0"/>
              <a:ea typeface="+mn-ea"/>
              <a:cs typeface="+mn-cs"/>
            </a:rPr>
            <a:t>Prioritized Worklist</a:t>
          </a:r>
          <a:r>
            <a:rPr lang="en-IN" sz="2400">
              <a:solidFill>
                <a:sysClr val="windowText" lastClr="000000"/>
              </a:solidFill>
              <a:latin typeface="Trebuchet MS" panose="020B0603020202020204" pitchFamily="34" charset="0"/>
            </a:rPr>
            <a:t> </a:t>
          </a:r>
          <a:endParaRPr lang="en-IN" sz="1100">
            <a:solidFill>
              <a:sysClr val="windowText" lastClr="000000"/>
            </a:solidFill>
            <a:latin typeface="Trebuchet MS" panose="020B0603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17.57949074074" createdVersion="6" refreshedVersion="8" minRefreshableVersion="3" recordCount="102" xr:uid="{6BA0B7D7-45CA-4F82-81C0-E1CBC787A2E0}">
  <cacheSource type="worksheet">
    <worksheetSource name="InvoiceInformation"/>
  </cacheSource>
  <cacheFields count="12">
    <cacheField name="Customer Number" numFmtId="0">
      <sharedItems containsSemiMixedTypes="0" containsString="0" containsNumber="1" containsInteger="1" minValue="1001" maxValue="1015"/>
    </cacheField>
    <cacheField name="Invoice Number" numFmtId="0">
      <sharedItems containsMixedTypes="1" containsNumber="1" containsInteger="1" minValue="67234" maxValue="99014778" count="3973">
        <s v="INV-1001-001"/>
        <s v="INV-1001-002"/>
        <s v="INV-1002-001"/>
        <s v="INV-1002-002"/>
        <s v="INV-1003-001"/>
        <s v="INV-1003-002"/>
        <s v="INV-1004-001"/>
        <s v="INV-1004-002"/>
        <s v="INV-1005-001"/>
        <s v="INV-1005-002"/>
        <s v="INV-1006-001"/>
        <s v="INV-1006-002"/>
        <s v="INV-1007-001"/>
        <s v="INV-1007-002"/>
        <s v="INV-1008-001"/>
        <s v="INV-1008-002"/>
        <s v="INV-1009-001"/>
        <s v="INV-1009-002"/>
        <s v="INV-1010-001"/>
        <s v="INV-1010-002"/>
        <s v="INV-1011-001"/>
        <s v="INV-1011-002"/>
        <s v="INV-1012-001"/>
        <s v="INV-1012-002"/>
        <s v="INV-1013-001"/>
        <s v="INV-1013-002"/>
        <s v="INV-1014-001"/>
        <s v="INV-1014-002"/>
        <s v="INV-1015-001"/>
        <s v="INV-1015-002"/>
        <s v="INV-1001-003"/>
        <s v="INV-1002-003"/>
        <s v="INV-1003-003"/>
        <s v="INV-1004-003"/>
        <s v="INV-1005-003"/>
        <s v="INV-1006-003"/>
        <s v="INV-1007-003"/>
        <s v="INV-1008-003"/>
        <s v="INV-1009-003"/>
        <s v="INV-1010-003"/>
        <s v="INV-1011-003"/>
        <s v="INV-1012-003"/>
        <s v="INV-1013-003"/>
        <s v="INV-1014-003"/>
        <s v="INV-1015-003"/>
        <s v="INV-1001-004"/>
        <s v="INV-1001-005"/>
        <s v="INV-1002-004"/>
        <s v="INV-1002-005"/>
        <s v="INV-1003-004"/>
        <s v="INV-1003-005"/>
        <s v="INV-1004-004"/>
        <s v="INV-1004-005"/>
        <s v="INV-1005-004"/>
        <s v="INV-1005-005"/>
        <s v="INV-1006-004"/>
        <s v="INV-1006-005"/>
        <s v="INV-1007-004"/>
        <s v="INV-1007-005"/>
        <s v="INV-1008-004"/>
        <s v="INV-1008-005"/>
        <s v="INV-1009-004"/>
        <s v="INV-1009-005"/>
        <s v="INV-1010-004"/>
        <s v="INV-1010-005"/>
        <s v="INV-1011-004"/>
        <s v="INV-1011-005"/>
        <s v="INV-1012-004"/>
        <s v="INV-1012-005"/>
        <s v="INV-1013-004"/>
        <s v="INV-1013-005"/>
        <s v="INV-1014-004"/>
        <s v="INV-1014-005"/>
        <s v="INV-1015-004"/>
        <s v="INV-1015-005"/>
        <s v="INV-1001-006"/>
        <s v="INV-1002-006"/>
        <s v="INV-1003-006"/>
        <s v="INV-1004-006"/>
        <s v="INV-1005-006"/>
        <s v="INV-1006-006"/>
        <s v="INV-1007-006"/>
        <s v="INV-1008-006"/>
        <s v="INV-1009-006"/>
        <s v="INV-1010-006"/>
        <s v="INV-1011-006"/>
        <s v="INV-1012-006"/>
        <s v="INV-1013-006"/>
        <s v="INV-1014-006"/>
        <s v="INV-1015-006"/>
        <s v="INV-1001-007"/>
        <s v="INV-1002-007"/>
        <s v="INV-1003-007"/>
        <s v="INV-1004-007"/>
        <s v="INV-1005-007"/>
        <s v="INV-1006-007"/>
        <s v="INV-1007-007"/>
        <s v="INV-1008-007"/>
        <s v="INV-1009-007"/>
        <s v="INV-1010-007"/>
        <s v="INV-1011-007"/>
        <s v="INV-1011-008"/>
        <n v="78170889" u="1"/>
        <n v="87154744" u="1"/>
        <n v="78170953" u="1"/>
        <n v="79054070" u="1"/>
        <n v="87145365" u="1"/>
        <n v="85149289" u="1"/>
        <n v="87160464" u="1"/>
        <n v="99014197" u="1"/>
        <n v="85149353" u="1"/>
        <n v="95038624" u="1"/>
        <n v="6782834" u="1"/>
        <n v="71039563" u="1"/>
        <n v="87164384" u="1"/>
        <n v="91061438" u="1"/>
        <n v="95038752" u="1"/>
        <n v="85149545" u="1"/>
        <n v="87143885" u="1"/>
        <n v="87153328" u="1"/>
        <n v="20360398" u="1"/>
        <n v="95038944" u="1"/>
        <n v="20361812" u="1"/>
        <n v="85149737" u="1"/>
        <n v="87144077" u="1"/>
        <n v="78169729" u="1"/>
        <n v="95035344" u="1"/>
        <n v="87164832" u="1"/>
        <n v="95035472" u="1"/>
        <n v="96051341" u="1"/>
        <n v="78147435" u="1"/>
        <n v="87166824" u="1"/>
        <n v="95037528" u="1"/>
        <n v="95037656" u="1"/>
        <n v="95045235" u="1"/>
        <n v="85148449" u="1"/>
        <n v="78168505" u="1"/>
        <n v="81062610" u="1"/>
        <n v="85144785" u="1"/>
        <n v="78168569" u="1"/>
        <n v="87148509" u="1"/>
        <n v="95037848" u="1"/>
        <n v="83057206" u="1"/>
        <n v="86097234" u="1"/>
        <n v="9129841" u="1"/>
        <n v="9129616" u="1"/>
        <n v="95036304" u="1"/>
        <n v="87154608" u="1"/>
        <n v="87162000" u="1"/>
        <n v="87163864" u="1"/>
        <n v="95040096" u="1"/>
        <n v="15148826" u="1"/>
        <n v="20363498" u="1"/>
        <n v="95038296" u="1"/>
        <n v="95040160" u="1"/>
        <n v="78170945" u="1"/>
        <n v="8169947" u="1"/>
        <n v="8170409" u="1"/>
        <n v="78163686" u="1"/>
        <n v="86097938" u="1"/>
        <n v="87162448" u="1"/>
        <n v="95038680" u="1"/>
        <n v="95040544" u="1"/>
        <n v="8186786" u="1"/>
        <n v="9130620" u="1"/>
        <n v="78158222" u="1"/>
        <n v="86098066" u="1"/>
        <n v="20361778" u="1"/>
        <n v="95042664" u="1"/>
        <n v="20360910" u="1"/>
        <n v="84083419" u="1"/>
        <n v="87164696" u="1"/>
        <n v="95040928" u="1"/>
        <n v="95033536" u="1"/>
        <n v="6782749" u="1"/>
        <n v="87164824" u="1"/>
        <n v="87166688" u="1"/>
        <n v="95033600" u="1"/>
        <n v="20361874" u="1"/>
        <n v="95033664" u="1"/>
        <n v="95035528" u="1"/>
        <n v="96051397" u="1"/>
        <n v="15148721" u="1"/>
        <n v="78166190" u="1"/>
        <n v="85148185" u="1"/>
        <n v="87164952" u="1"/>
        <n v="87166816" u="1"/>
        <n v="78155134" u="1"/>
        <n v="85148249" u="1"/>
        <n v="95039384" u="1"/>
        <n v="92111737" u="1"/>
        <n v="95033920" u="1"/>
        <n v="85148441" u="1"/>
        <n v="95033984" u="1"/>
        <n v="78147811" u="1"/>
        <n v="87152165" u="1"/>
        <n v="87157944" u="1"/>
        <n v="87163472" u="1"/>
        <n v="95037840" u="1"/>
        <n v="78168625" u="1"/>
        <n v="78172353" u="1"/>
        <n v="86097226" u="1"/>
        <n v="6782331" u="1"/>
        <n v="85146897" u="1"/>
        <n v="95034304" u="1"/>
        <n v="87163728" u="1"/>
        <n v="78161302" u="1"/>
        <n v="78170745" u="1"/>
        <n v="87145093" u="1"/>
        <n v="96048501" u="1"/>
        <n v="96054029" u="1"/>
        <n v="78170809" u="1"/>
        <n v="87163856" u="1"/>
        <n v="88058093" u="1"/>
        <n v="95038224" u="1"/>
        <n v="78170873" u="1"/>
        <n v="92112377" u="1"/>
        <n v="95034560" u="1"/>
        <n v="102223" u="1"/>
        <n v="78170937" u="1"/>
        <n v="87154605" u="1"/>
        <n v="95040216" u="1"/>
        <n v="87147213" u="1"/>
        <n v="95036552" u="1"/>
        <n v="15149082" u="1"/>
        <n v="81063306" u="1"/>
        <n v="95032952" u="1"/>
        <n v="95036616" u="1"/>
        <n v="95038480" u="1"/>
        <n v="95040344" u="1"/>
        <n v="9130828" u="1"/>
        <n v="78169265" u="1"/>
        <n v="85149337" u="1"/>
        <n v="6782833" u="1"/>
        <n v="78163678" u="1"/>
        <n v="85149401" u="1"/>
        <n v="86097930" u="1"/>
        <n v="95034944" u="1"/>
        <n v="78167470" u="1"/>
        <n v="85149465" u="1"/>
        <n v="20361760" u="1"/>
        <n v="85149529" u="1"/>
        <n v="86098058" u="1"/>
        <n v="78169585" u="1"/>
        <n v="95038864" u="1"/>
        <n v="71039867" u="1"/>
        <n v="78167662" u="1"/>
        <n v="85149657" u="1"/>
        <n v="95035264" u="1"/>
        <n v="95035328" u="1"/>
        <n v="78145491" u="1"/>
        <n v="87166680" u="1"/>
        <n v="20346435" u="1"/>
        <n v="78164254" u="1"/>
        <n v="78170033" u="1"/>
        <n v="85148177" u="1"/>
        <n v="78171961" u="1"/>
        <n v="87155629" u="1"/>
        <n v="87166872" u="1"/>
        <n v="15148736" u="1"/>
        <n v="95043168" u="1"/>
        <n v="83056747" u="1"/>
        <n v="90040606" u="1"/>
        <n v="92109806" u="1"/>
        <n v="95037704" u="1"/>
        <n v="95041432" u="1"/>
        <n v="3330527" u="1"/>
        <n v="95041560" u="1"/>
        <n v="78168558" u="1"/>
        <n v="86097218" u="1"/>
        <n v="87163592" u="1"/>
        <n v="95037960" u="1"/>
        <n v="95041688" u="1"/>
        <n v="78157502" u="1"/>
        <n v="85141361" u="1"/>
        <n v="86097282" u="1"/>
        <n v="87163720" u="1"/>
        <n v="95038088" u="1"/>
        <n v="96052157" u="1"/>
        <n v="60082669" u="1"/>
        <n v="78170737" u="1"/>
        <n v="88058021" u="1"/>
        <n v="95034488" u="1"/>
        <n v="20362080" u="1"/>
        <n v="87163848" u="1"/>
        <n v="8186757" u="1"/>
        <n v="85147145" u="1"/>
        <n v="78170929" u="1"/>
        <n v="84088355" u="1"/>
        <n v="95032880" u="1"/>
        <n v="3612927" u="1"/>
        <n v="95042200" u="1"/>
        <n v="95042264" u="1"/>
        <n v="78169262" u="1"/>
        <n v="81063490" u="1"/>
        <n v="86097922" u="1"/>
        <n v="8187018" u="1"/>
        <n v="85149457" u="1"/>
        <n v="78167526" u="1"/>
        <n v="85147657" u="1"/>
        <n v="95033264" u="1"/>
        <n v="95042520" u="1"/>
        <n v="3612939" u="1"/>
        <n v="85149585" u="1"/>
        <n v="87166416" u="1"/>
        <n v="95040784" u="1"/>
        <n v="95042648" u="1"/>
        <n v="78169582" u="1"/>
        <n v="87166480" u="1"/>
        <n v="95035320" u="1"/>
        <n v="6782973" u="1"/>
        <n v="87166544" u="1"/>
        <n v="9114996" u="1"/>
        <n v="95042840" u="1"/>
        <n v="6782748" u="1"/>
        <n v="95039176" u="1"/>
        <n v="9129991" u="1"/>
        <n v="86096698" u="1"/>
        <n v="85142641" u="1"/>
        <n v="87146301" u="1"/>
        <n v="87166800" u="1"/>
        <n v="92109542" u="1"/>
        <n v="78153131" u="1"/>
        <n v="78171953" u="1"/>
        <n v="87166864" u="1"/>
        <n v="95037504" u="1"/>
        <n v="78170030" u="1"/>
        <n v="85148361" u="1"/>
        <n v="78172145" u="1"/>
        <n v="95035896" u="1"/>
        <n v="95034160" u="1"/>
        <n v="84085971" u="1"/>
        <n v="95037888" u="1"/>
        <n v="78168550" u="1"/>
        <n v="81060978" u="1"/>
        <n v="86097274" u="1"/>
        <n v="95036152" u="1"/>
        <n v="86097338" u="1"/>
        <n v="84078835" u="1"/>
        <n v="15148823" u="1"/>
        <n v="88058077" u="1"/>
        <n v="95034544" u="1"/>
        <n v="95038208" u="1"/>
        <n v="95045664" u="1"/>
        <n v="78170734" u="1"/>
        <n v="81063226" u="1"/>
        <n v="87154589" u="1"/>
        <n v="85132294" u="1"/>
        <n v="95038400" u="1"/>
        <n v="15149080" u="1"/>
        <n v="78170926" u="1"/>
        <n v="95042256" u="1"/>
        <n v="9131533" u="1"/>
        <n v="78171054" u="1"/>
        <n v="95040456" u="1"/>
        <n v="95042320" u="1"/>
        <n v="95044184" u="1"/>
        <n v="15149104" u="1"/>
        <n v="85149385" u="1"/>
        <n v="95034992" u="1"/>
        <n v="1348257" u="1"/>
        <n v="85149449" u="1"/>
        <n v="87164352" u="1"/>
        <n v="95038720" u="1"/>
        <n v="86098106" u="1"/>
        <n v="88058653" u="1"/>
        <n v="91061347" u="1"/>
        <n v="85149641" u="1"/>
        <n v="87164544" u="1"/>
        <n v="87166408" u="1"/>
        <n v="95037112" u="1"/>
        <n v="8186459" u="1"/>
        <n v="9130199" u="1"/>
        <n v="87164672" u="1"/>
        <n v="9115469" u="1"/>
        <n v="95039168" u="1"/>
        <n v="95042896" u="1"/>
        <n v="86096690" u="1"/>
        <n v="93025" u="1"/>
        <n v="87164928" u="1"/>
        <n v="95037496" u="1"/>
        <n v="78168094" u="1"/>
        <n v="78169958" u="1"/>
        <n v="86096818" u="1"/>
        <n v="95035696" u="1"/>
        <n v="78170022" u="1"/>
        <n v="87166920" u="1"/>
        <n v="78171950" u="1"/>
        <n v="78168286" u="1"/>
        <n v="87167048" u="1"/>
        <n v="78168350" u="1"/>
        <n v="85148481" u="1"/>
        <n v="78172142" u="1"/>
        <n v="86097138" u="1"/>
        <n v="95034029" u="1"/>
        <n v="95037880" u="1"/>
        <n v="95041544" u="1"/>
        <n v="78168542" u="1"/>
        <n v="78172270" u="1"/>
        <n v="95038008" u="1"/>
        <n v="81059047" u="1"/>
        <n v="84086091" u="1"/>
        <n v="86097330" u="1"/>
        <n v="95041736" u="1"/>
        <n v="87143082" u="1"/>
        <n v="6782687" u="1"/>
        <n v="85147065" u="1"/>
        <n v="15148822" u="1"/>
        <n v="78168798" u="1"/>
        <n v="87148989" u="1"/>
        <n v="95038392" u="1"/>
        <n v="78168990" u="1"/>
        <n v="91060955" u="1"/>
        <n v="92110494" u="1"/>
        <n v="20363072" u="1"/>
        <n v="92110558" u="1"/>
        <n v="95038520" u="1"/>
        <n v="6783406" u="1"/>
        <n v="78170982" u="1"/>
        <n v="81063410" u="1"/>
        <n v="95038584" u="1"/>
        <n v="95042248" u="1"/>
        <n v="78171046" u="1"/>
        <n v="92112550" u="1"/>
        <n v="95038648" u="1"/>
        <n v="85149377" u="1"/>
        <n v="86097970" u="1"/>
        <n v="78169374" u="1"/>
        <n v="86098162" u="1"/>
        <n v="92105350" u="1"/>
        <n v="8187029" u="1"/>
        <n v="85149633" u="1"/>
        <n v="87166400" u="1"/>
        <n v="78137760" u="1"/>
        <n v="85149697" u="1"/>
        <n v="87164664" u="1"/>
        <n v="87166464" u="1"/>
        <n v="95039032" u="1"/>
        <n v="95039096" u="1"/>
        <n v="78169822" u="1"/>
        <n v="87164920" u="1"/>
        <n v="78168022" u="1"/>
        <n v="87164984" u="1"/>
        <n v="95033637" u="1"/>
        <n v="95035501" u="1"/>
        <n v="78169950" u="1"/>
        <n v="86096687" u="1"/>
        <n v="87166848" u="1"/>
        <n v="95041280" u="1"/>
        <n v="95045008" u="1"/>
        <n v="85148409" u="1"/>
        <n v="86096815" u="1"/>
        <n v="87152005" u="1"/>
        <n v="92109718" u="1"/>
        <n v="95035693" u="1"/>
        <n v="78172070" u="1"/>
        <n v="91056579" u="1"/>
        <n v="92109910" u="1"/>
        <n v="78168470" u="1"/>
        <n v="95037936" u="1"/>
        <n v="95041600" u="1"/>
        <n v="78172262" u="1"/>
        <n v="85144878" u="1"/>
        <n v="86097135" u="1"/>
        <n v="87161645" u="1"/>
        <n v="95034149" u="1"/>
        <n v="95034213" u="1"/>
        <n v="95038064" u="1"/>
        <n v="95034277" u="1"/>
        <n v="96052010" u="1"/>
        <n v="86097327" u="1"/>
        <n v="88057997" u="1"/>
        <n v="92112094" u="1"/>
        <n v="94003501" u="1"/>
        <n v="95038192" u="1"/>
        <n v="88058061" u="1"/>
        <n v="95034405" u="1"/>
        <n v="95038256" u="1"/>
        <n v="78168918" u="1"/>
        <n v="78170782" u="1"/>
        <n v="85141534" u="1"/>
        <n v="8187113" u="1"/>
        <n v="95038448" u="1"/>
        <n v="95038512" u="1"/>
        <n v="95042240" u="1"/>
        <n v="84088523" u="1"/>
        <n v="95038640" u="1"/>
        <n v="95040504" u="1"/>
        <n v="81063407" u="1"/>
        <n v="85147569" u="1"/>
        <n v="95042368" u="1"/>
        <n v="78169366" u="1"/>
        <n v="86097967" u="1"/>
        <n v="87164528" u="1"/>
        <n v="95033181" u="1"/>
        <n v="95038896" u="1"/>
        <n v="78169494" u="1"/>
        <n v="86098095" u="1"/>
        <n v="78169558" u="1"/>
        <n v="86098159" u="1"/>
        <n v="8186920" u="1"/>
        <n v="81054535" u="1"/>
        <n v="87164784" u="1"/>
        <n v="95035301" u="1"/>
        <n v="96051170" u="1"/>
        <n v="6783329" u="1"/>
        <n v="9115467" u="1"/>
        <n v="87164848" u="1"/>
        <n v="95033501" u="1"/>
        <n v="95035365" u="1"/>
        <n v="6783337" u="1"/>
        <n v="85148209" u="1"/>
        <n v="87166840" u="1"/>
        <n v="95037357" u="1"/>
        <n v="95041208" u="1"/>
        <n v="85148273" u="1"/>
        <n v="86096679" u="1"/>
        <n v="95037421" u="1"/>
        <n v="86096743" u="1"/>
        <n v="87165104" u="1"/>
        <n v="95035621" u="1"/>
        <n v="86096807" u="1"/>
        <n v="9114591" u="1"/>
        <n v="9131884" u="1"/>
        <n v="78166406" u="1"/>
        <n v="78170134" u="1"/>
        <n v="85148465" u="1"/>
        <n v="88057605" u="1"/>
        <n v="20363406" u="1"/>
        <n v="78168526" u="1"/>
        <n v="78172254" u="1"/>
        <n v="95037933" u="1"/>
        <n v="92110158" u="1"/>
        <n v="95043648" u="1"/>
        <n v="9115105" u="1"/>
        <n v="87152573" u="1"/>
        <n v="92112086" u="1"/>
        <n v="95034333" u="1"/>
        <n v="8187217" u="1"/>
        <n v="95038125" u="1"/>
        <n v="85145318" u="1"/>
        <n v="95038317" u="1"/>
        <n v="6783405" u="1"/>
        <n v="20363582" u="1"/>
        <n v="92110670" u="1"/>
        <n v="95038509" u="1"/>
        <n v="8186787" u="1"/>
        <n v="95038637" u="1"/>
        <n v="85149553" u="1"/>
        <n v="86097959" u="1"/>
        <n v="95042552" u="1"/>
        <n v="8187257" u="1"/>
        <n v="9114735" u="1"/>
        <n v="86098023" u="1"/>
        <n v="81054399" u="1"/>
        <n v="86098087" u="1"/>
        <n v="78169550" u="1"/>
        <n v="87164525" u="1"/>
        <n v="95035165" u="1"/>
        <n v="84089027" u="1"/>
        <n v="9115466" u="1"/>
        <n v="95035357" u="1"/>
        <n v="87164781" u="1"/>
        <n v="95035421" u="1"/>
        <n v="95039149" u="1"/>
        <n v="87155525" u="1"/>
        <n v="87166832" u="1"/>
        <n v="78158691" u="1"/>
        <n v="81060375" u="1"/>
        <n v="85148206" u="1"/>
        <n v="86096735" u="1"/>
        <n v="87164973" u="1"/>
        <n v="85148270" u="1"/>
        <n v="9131883" u="1"/>
        <n v="20333398" u="1"/>
        <n v="87165101" u="1"/>
        <n v="95037605" u="1"/>
        <n v="95037669" u="1"/>
        <n v="95039533" u="1"/>
        <n v="85148462" u="1"/>
        <n v="95041584" u="1"/>
        <n v="87161565" u="1"/>
        <n v="87142930" u="1"/>
        <n v="92111886" u="1"/>
        <n v="78149947" u="1"/>
        <n v="86097247" u="1"/>
        <n v="95041840" u="1"/>
        <n v="6783264" u="1"/>
        <n v="79055491" u="1"/>
        <n v="81059151" u="1"/>
        <n v="87143122" u="1"/>
        <n v="95038117" u="1"/>
        <n v="95034453" u="1"/>
        <n v="87143314" u="1"/>
        <n v="87143378" u="1"/>
        <n v="9132212" u="1"/>
        <n v="87154749" u="1"/>
        <n v="95032781" u="1"/>
        <n v="95044152" u="1"/>
        <n v="8187124" u="1"/>
        <n v="85149294" u="1"/>
        <n v="95034837" u="1"/>
        <n v="85149358" u="1"/>
        <n v="95033037" u="1"/>
        <n v="95034901" u="1"/>
        <n v="96050770" u="1"/>
        <n v="86097951" u="1"/>
        <n v="88058685" u="1"/>
        <n v="85147622" u="1"/>
        <n v="86098015" u="1"/>
        <n v="95033165" u="1"/>
        <n v="78169478" u="1"/>
        <n v="85149550" u="1"/>
        <n v="87143890" u="1"/>
        <n v="1348377" u="1"/>
        <n v="87157061" u="1"/>
        <n v="95033293" u="1"/>
        <n v="1348378" u="1"/>
        <n v="87153461" u="1"/>
        <n v="78169734" u="1"/>
        <n v="95035349" u="1"/>
        <n v="95039077" u="1"/>
        <n v="99014714" u="1"/>
        <n v="95037277" u="1"/>
        <n v="99014778" u="1"/>
        <n v="73098096" u="1"/>
        <n v="81054775" u="1"/>
        <n v="87166701" u="1"/>
        <n v="95037405" u="1"/>
        <n v="85148198" u="1"/>
        <n v="86096727" u="1"/>
        <n v="87166829" u="1"/>
        <n v="87161429" u="1"/>
        <n v="81062551" u="1"/>
        <n v="85148454" u="1"/>
        <n v="95035861" u="1"/>
        <n v="95045304" u="1"/>
        <n v="78168510" u="1"/>
        <n v="78172238" u="1"/>
        <n v="95034189" u="1"/>
        <n v="87163613" u="1"/>
        <n v="20350809" u="1"/>
        <n v="87163677" u="1"/>
        <n v="9132645" u="1"/>
        <n v="20365346" u="1"/>
        <n v="95041901" u="1"/>
        <n v="9131271" u="1"/>
        <n v="78167222" u="1"/>
        <n v="87154741" u="1"/>
        <n v="91059187" u="1"/>
        <n v="6775336" u="1"/>
        <n v="6783404" u="1"/>
        <n v="78170950" u="1"/>
        <n v="95032837" u="1"/>
        <n v="95036565" u="1"/>
        <n v="95040357" u="1"/>
        <n v="76038394" u="1"/>
        <n v="80281527" u="1"/>
        <n v="85147550" u="1"/>
        <n v="96052690" u="1"/>
        <n v="6775589" u="1"/>
        <n v="85149478" u="1"/>
        <n v="95044464" u="1"/>
        <n v="87143882" u="1"/>
        <n v="95042669" u="1"/>
        <n v="76038842" u="1"/>
        <n v="78169726" u="1"/>
        <n v="95042733" u="1"/>
        <n v="95042861" u="1"/>
        <n v="87164829" u="1"/>
        <n v="87166693" u="1"/>
        <n v="87164957" u="1"/>
        <n v="87166821" u="1"/>
        <n v="95037461" u="1"/>
        <n v="95033797" u="1"/>
        <n v="95037525" u="1"/>
        <n v="95045104" u="1"/>
        <n v="8187766" u="1"/>
        <n v="78168310" u="1"/>
        <n v="90040555" u="1"/>
        <n v="91060275" u="1"/>
        <n v="91060339" u="1"/>
        <n v="95037653" u="1"/>
        <n v="96048058" u="1"/>
        <n v="1348418" u="1"/>
        <n v="101985" u="1"/>
        <n v="92110070" u="1"/>
        <n v="95041573" u="1"/>
        <n v="95043501" u="1"/>
        <n v="84078600" u="1"/>
        <n v="85135595" u="1"/>
        <n v="86097231" u="1"/>
        <n v="91056808" u="1"/>
        <n v="20350807" u="1"/>
        <n v="95034309" u="1"/>
        <n v="95038037" u="1"/>
        <n v="95039901" u="1"/>
        <n v="87145098" u="1"/>
        <n v="95038165" u="1"/>
        <n v="96052170" u="1"/>
        <n v="87163861" u="1"/>
        <n v="95040093" u="1"/>
        <n v="9116066" u="1"/>
        <n v="78170942" u="1"/>
        <n v="85147222" u="1"/>
        <n v="8163614" u="1"/>
        <n v="84086568" u="1"/>
        <n v="81054060" u="1"/>
        <n v="86097935" u="1"/>
        <n v="78154491" u="1"/>
        <n v="82058937" u="1"/>
        <n v="85149470" u="1"/>
        <n v="95042469" u="1"/>
        <n v="78152691" u="1"/>
        <n v="86098063" u="1"/>
        <n v="95033341" u="1"/>
        <n v="78163939" u="1"/>
        <n v="87164629" u="1"/>
        <n v="90040099" u="1"/>
        <n v="95035269" u="1"/>
        <n v="87164693" u="1"/>
        <n v="87166621" u="1"/>
        <n v="87166685" u="1"/>
        <n v="95037389" u="1"/>
        <n v="95042981" u="1"/>
        <n v="85148182" u="1"/>
        <n v="87166813" u="1"/>
        <n v="78171966" u="1"/>
        <n v="85148246" u="1"/>
        <n v="87153898" u="1"/>
        <n v="92111734" u="1"/>
        <n v="95035781" u="1"/>
        <n v="95039509" u="1"/>
        <n v="95041373" u="1"/>
        <n v="9133061" u="1"/>
        <n v="9132370" u="1"/>
        <n v="87161541" u="1"/>
        <n v="9132844" u="1"/>
        <n v="84071077" u="1"/>
        <n v="86097223" u="1"/>
        <n v="87163597" u="1"/>
        <n v="95039829" u="1"/>
        <n v="20350805" u="1"/>
        <n v="86097287" u="1"/>
        <n v="78153843" u="1"/>
        <n v="87163725" u="1"/>
        <n v="95034429" u="1"/>
        <n v="60091089" u="1"/>
        <n v="78170742" u="1"/>
        <n v="95045613" u="1"/>
        <n v="84084440" u="1"/>
        <n v="87163853" u="1"/>
        <n v="78170870" u="1"/>
        <n v="78170934" u="1"/>
        <n v="9131534" u="1"/>
        <n v="78161619" u="1"/>
        <n v="95036613" u="1"/>
        <n v="85145542" u="1"/>
        <n v="86095999" u="1"/>
        <n v="85149334" u="1"/>
        <n v="87162373" u="1"/>
        <n v="95038605" u="1"/>
        <n v="78163675" u="1"/>
        <n v="86097927" u="1"/>
        <n v="95044261" u="1"/>
        <n v="7243765" u="1"/>
        <n v="85149462" u="1"/>
        <n v="95036869" u="1"/>
        <n v="95038733" u="1"/>
        <n v="81061823" u="1"/>
        <n v="85149526" u="1"/>
        <n v="86098055" u="1"/>
        <n v="91057632" u="1"/>
        <n v="95042525" u="1"/>
        <n v="87147658" u="1"/>
        <n v="95038925" u="1"/>
        <n v="95042653" u="1"/>
        <n v="85142326" u="1"/>
        <n v="95033461" u="1"/>
        <n v="95035325" u="1"/>
        <n v="87166549" u="1"/>
        <n v="9132080" u="1"/>
        <n v="87164813" u="1"/>
        <n v="95042909" u="1"/>
        <n v="95033717" u="1"/>
        <n v="85148174" u="1"/>
        <n v="95041173" u="1"/>
        <n v="78171958" u="1"/>
        <n v="87142706" u="1"/>
        <n v="85148366" u="1"/>
        <n v="87153890" u="1"/>
        <n v="90040603" u="1"/>
        <n v="9133060" u="1"/>
        <n v="78172150" u="1"/>
        <n v="92109803" u="1"/>
        <n v="78155379" u="1"/>
        <n v="81062655" u="1"/>
        <n v="9132610" u="1"/>
        <n v="78155443" u="1"/>
        <n v="87161725" u="1"/>
        <n v="78168555" u="1"/>
        <n v="86097279" u="1"/>
        <n v="86097343" u="1"/>
        <n v="87163717" u="1"/>
        <n v="95038085" u="1"/>
        <n v="95034485" u="1"/>
        <n v="20351317" u="1"/>
        <n v="78150112" u="1"/>
        <n v="79055592" u="1"/>
        <n v="95040077" u="1"/>
        <n v="88058146" u="1"/>
        <n v="95034741" u="1"/>
        <n v="8179291" u="1"/>
        <n v="85147334" u="1"/>
        <n v="95038469" u="1"/>
        <n v="81063487" u="1"/>
        <n v="86097919" u="1"/>
        <n v="95040461" u="1"/>
        <n v="95042325" u="1"/>
        <n v="87143794" u="1"/>
        <n v="95035061" u="1"/>
        <n v="86098111" u="1"/>
        <n v="85149582" u="1"/>
        <n v="78137709" u="1"/>
        <n v="87166413" u="1"/>
        <n v="95035317" u="1"/>
        <n v="87164677" u="1"/>
        <n v="87166541" u="1"/>
        <n v="87164805" u="1"/>
        <n v="95035509" u="1"/>
        <n v="86096695" u="1"/>
        <n v="87146298" u="1"/>
        <n v="92109539" u="1"/>
        <n v="87166861" u="1"/>
        <n v="92109603" u="1"/>
        <n v="78170027" u="1"/>
        <n v="87166925" u="1"/>
        <n v="83056736" u="1"/>
        <n v="85148358" u="1"/>
        <n v="87153882" u="1"/>
        <n v="95035829" u="1"/>
        <n v="87142703" u="1"/>
        <n v="95035893" u="1"/>
        <n v="78168355" u="1"/>
        <n v="81062647" u="1"/>
        <n v="9132376" u="1"/>
        <n v="95039685" u="1"/>
        <n v="95045277" u="1"/>
        <n v="78170347" u="1"/>
        <n v="87144882" u="1"/>
        <n v="95039749" u="1"/>
        <n v="95041613" u="1"/>
        <n v="86097271" u="1"/>
        <n v="87141095" u="1"/>
        <n v="95038013" u="1"/>
        <n v="86097335" u="1"/>
        <n v="83057184" u="1"/>
        <n v="9133581" u="1"/>
        <n v="78144512" u="1"/>
        <n v="95038269" u="1"/>
        <n v="95040069" u="1"/>
        <n v="92110499" u="1"/>
        <n v="95038461" u="1"/>
        <n v="8188170" u="1"/>
        <n v="81063351" u="1"/>
        <n v="85137947" u="1"/>
        <n v="95032810" u="1"/>
        <n v="8188174" u="1"/>
        <n v="9132930" u="1"/>
        <n v="95040453" u="1"/>
        <n v="95042317" u="1"/>
        <n v="78158131" u="1"/>
        <n v="85149382" u="1"/>
        <n v="86097975" u="1"/>
        <n v="95036853" u="1"/>
        <n v="95042381" u="1"/>
        <n v="87164413" u="1"/>
        <n v="95040581" u="1"/>
        <n v="86098103" u="1"/>
        <n v="95036981" u="1"/>
        <n v="81058020" u="1"/>
        <n v="86098167" u="1"/>
        <n v="95038909" u="1"/>
        <n v="85149638" u="1"/>
        <n v="87166405" u="1"/>
        <n v="95038973" u="1"/>
        <n v="95040773" u="1"/>
        <n v="8187736" u="1"/>
        <n v="78169635" u="1"/>
        <n v="9117332" u="1"/>
        <n v="87146098" u="1"/>
        <n v="92113067" u="1"/>
        <n v="95044693" u="1"/>
        <n v="3331153" u="1"/>
        <n v="78169827" u="1"/>
        <n v="81054676" u="1"/>
        <n v="87164925" u="1"/>
        <n v="78168027" u="1"/>
        <n v="95033642" u="1"/>
        <n v="6389062" u="1"/>
        <n v="78168091" u="1"/>
        <n v="78169955" u="1"/>
        <n v="85148286" u="1"/>
        <n v="78170019" u="1"/>
        <n v="95037621" u="1"/>
        <n v="95039485" u="1"/>
        <n v="9133749" u="1"/>
        <n v="78171947" u="1"/>
        <n v="85131579" u="1"/>
        <n v="87142695" u="1"/>
        <n v="87167045" u="1"/>
        <n v="9133066" u="1"/>
        <n v="85146678" u="1"/>
        <n v="87167109" u="1"/>
        <n v="78168411" u="1"/>
        <n v="78172139" u="1"/>
        <n v="95041541" u="1"/>
        <n v="84085960" u="1"/>
        <n v="78172267" u="1"/>
        <n v="95038005" u="1"/>
        <n v="3331175" u="1"/>
        <n v="81060972" u="1"/>
        <n v="95038133" u="1"/>
        <n v="87150658" u="1"/>
        <n v="95040061" u="1"/>
        <n v="88058066" u="1"/>
        <n v="92110299" u="1"/>
        <n v="95038261" u="1"/>
        <n v="95038325" u="1"/>
        <n v="60074338" u="1"/>
        <n v="78168923" u="1"/>
        <n v="95038389" u="1"/>
        <n v="78168987" u="1"/>
        <n v="78148488" u="1"/>
        <n v="78155944" u="1"/>
        <n v="95032802" u="1"/>
        <n v="3331191" u="1"/>
        <n v="95040445" u="1"/>
        <n v="95042245" u="1"/>
        <n v="78169179" u="1"/>
        <n v="78171043" u="1"/>
        <n v="85149374" u="1"/>
        <n v="95042309" u="1"/>
        <n v="95040637" u="1"/>
        <n v="78169371" u="1"/>
        <n v="87156890" u="1"/>
        <n v="87166397" u="1"/>
        <n v="95038901" u="1"/>
        <n v="78169499" u="1"/>
        <n v="85149694" u="1"/>
        <n v="91057800" u="1"/>
        <n v="92112931" u="1"/>
        <n v="75058472" u="1"/>
        <n v="78167827" u="1"/>
        <n v="87164789" u="1"/>
        <n v="87164917" u="1"/>
        <n v="90040323" u="1"/>
        <n v="8188105" u="1"/>
        <n v="87166845" u="1"/>
        <n v="78169947" u="1"/>
        <n v="85120136" u="1"/>
        <n v="85148278" u="1"/>
        <n v="86096684" u="1"/>
        <n v="87166909" u="1"/>
        <n v="86096748" u="1"/>
        <n v="7244161" u="1"/>
        <n v="86096812" u="1"/>
        <n v="9133065" u="1"/>
        <n v="92109907" u="1"/>
        <n v="81057044" u="1"/>
        <n v="87146607" u="1"/>
        <n v="78168531" u="1"/>
        <n v="78172259" u="1"/>
        <n v="95041725" u="1"/>
        <n v="9133105" u="1"/>
        <n v="87143071" u="1"/>
        <n v="87161770" u="1"/>
        <n v="78172451" u="1"/>
        <n v="86097324" u="1"/>
        <n v="92112091" u="1"/>
        <n v="84088136" u="1"/>
        <n v="91055288" u="1"/>
        <n v="9133402" u="1"/>
        <n v="81063340" u="1"/>
        <n v="95044165" u="1"/>
        <n v="95032986" u="1"/>
        <n v="95042493" u="1"/>
        <n v="85149558" u="1"/>
        <n v="86097964" u="1"/>
        <n v="86098028" u="1"/>
        <n v="88058698" u="1"/>
        <n v="95033242" u="1"/>
        <n v="84079525" u="1"/>
        <n v="86098156" u="1"/>
        <n v="95037098" u="1"/>
        <n v="95041013" u="1"/>
        <n v="78164283" u="1"/>
        <n v="78169811" u="1"/>
        <n v="78169939" u="1"/>
        <n v="86096676" u="1"/>
        <n v="86096740" u="1"/>
        <n v="95035618" u="1"/>
        <n v="81056780" u="1"/>
        <n v="86096804" u="1"/>
        <n v="87159450" u="1"/>
        <n v="95033818" u="1"/>
        <n v="84076373" u="1"/>
        <n v="87150258" u="1"/>
        <n v="87159514" u="1"/>
        <n v="91060232" u="1"/>
        <n v="95035746" u="1"/>
        <n v="95041461" u="1"/>
        <n v="95043325" u="1"/>
        <n v="78172059" u="1"/>
        <n v="60090941" u="1"/>
        <n v="78164731" u="1"/>
        <n v="78168395" u="1"/>
        <n v="78168523" u="1"/>
        <n v="95043581" u="1"/>
        <n v="86099052" u="1"/>
        <n v="83057160" u="1"/>
        <n v="92110155" u="1"/>
        <n v="83057224" u="1"/>
        <n v="9132903" u="1"/>
        <n v="95038186" u="1"/>
        <n v="96052191" u="1"/>
        <n v="85145315" u="1"/>
        <n v="78170899" u="1"/>
        <n v="95032786" u="1"/>
        <n v="78165435" u="1"/>
        <n v="85141715" u="1"/>
        <n v="87151090" u="1"/>
        <n v="95042293" u="1"/>
        <n v="78169163" u="1"/>
        <n v="95038506" u="1"/>
        <n v="60090425" u="1"/>
        <n v="87143639" u="1"/>
        <n v="95032978" u="1"/>
        <n v="9134349" u="1"/>
        <n v="86097956" u="1"/>
        <n v="87158738" u="1"/>
        <n v="95038698" u="1"/>
        <n v="78145069" u="1"/>
        <n v="79054336" u="1"/>
        <n v="95033298" u="1"/>
        <n v="95033362" u="1"/>
        <n v="95037154" u="1"/>
        <n v="95035418" u="1"/>
        <n v="8188104" u="1"/>
        <n v="87153722" u="1"/>
        <n v="9133264" u="1"/>
        <n v="87164906" u="1"/>
        <n v="9118068" u="1"/>
        <n v="85148203" u="1"/>
        <n v="86096732" u="1"/>
        <n v="85148267" u="1"/>
        <n v="85148395" u="1"/>
        <n v="9132846" u="1"/>
        <n v="85148459" u="1"/>
        <n v="78172243" u="1"/>
        <n v="7808715" u="1"/>
        <n v="40052419" u="1"/>
        <n v="82058054" u="1"/>
        <n v="85137531" u="1"/>
        <n v="92111947" u="1"/>
        <n v="95034194" u="1"/>
        <n v="95037922" u="1"/>
        <n v="88058042" u="1"/>
        <n v="87163746" u="1"/>
        <n v="95038114" u="1"/>
        <n v="84088248" u="1"/>
        <n v="78170763" u="1"/>
        <n v="91409" u="1"/>
        <n v="87143375" u="1"/>
        <n v="95040170" u="1"/>
        <n v="95038370" u="1"/>
        <n v="78170955" u="1"/>
        <n v="91059256" u="1"/>
        <n v="81059596" u="1"/>
        <n v="81061524" u="1"/>
        <n v="85149291" u="1"/>
        <n v="91061184" u="1"/>
        <n v="85149355" u="1"/>
        <n v="85147619" u="1"/>
        <n v="3323076" u="1"/>
        <n v="78169475" u="1"/>
        <n v="85149547" u="1"/>
        <n v="95033226" u="1"/>
        <n v="95037018" u="1"/>
        <n v="9117786" u="1"/>
        <n v="95044661" u="1"/>
        <n v="9117794" u="1"/>
        <n v="78145317" u="1"/>
        <n v="78169731" u="1"/>
        <n v="84079701" u="1"/>
        <n v="85148195" u="1"/>
        <n v="87166826" u="1"/>
        <n v="95035602" u="1"/>
        <n v="9117151" u="1"/>
        <n v="87148319" u="1"/>
        <n v="78145893" u="1"/>
        <n v="85148451" u="1"/>
        <n v="78168507" u="1"/>
        <n v="81062612" u="1"/>
        <n v="95037786" u="1"/>
        <n v="95039650" u="1"/>
        <n v="95045365" u="1"/>
        <n v="78166707" u="1"/>
        <n v="78168571" u="1"/>
        <n v="85141251" u="1"/>
        <n v="86097236" u="1"/>
        <n v="87163610" u="1"/>
        <n v="87163674" u="1"/>
        <n v="96052111" u="1"/>
        <n v="87163866" u="1"/>
        <n v="95041962" u="1"/>
        <n v="96052239" u="1"/>
        <n v="95036434" u="1"/>
        <n v="78167219" u="1"/>
        <n v="95042090" u="1"/>
        <n v="78170947" u="1"/>
        <n v="95032834" u="1"/>
        <n v="99010212" u="1"/>
        <n v="76038391" u="1"/>
        <n v="85149283" u="1"/>
        <n v="95036754" u="1"/>
        <n v="85138291" u="1"/>
        <n v="86097940" u="1"/>
        <n v="95038682" u="1"/>
        <n v="95035018" u="1"/>
        <n v="9134138" u="1"/>
        <n v="87143879" u="1"/>
        <n v="6776649" u="1"/>
        <n v="85149603" u="1"/>
        <n v="95033282" u="1"/>
        <n v="95037074" u="1"/>
        <n v="8188557" u="1"/>
        <n v="78145309" u="1"/>
        <n v="95037138" u="1"/>
        <n v="87144135" u="1"/>
        <n v="87164698" u="1"/>
        <n v="95033538" u="1"/>
        <n v="87164826" u="1"/>
        <n v="87166690" u="1"/>
        <n v="95033602" u="1"/>
        <n v="95039194" u="1"/>
        <n v="95041058" u="1"/>
        <n v="87144327" u="1"/>
        <n v="87155634" u="1"/>
        <n v="95037394" u="1"/>
        <n v="95042986" u="1"/>
        <n v="20354405" u="1"/>
        <n v="87153711" u="1"/>
        <n v="87164954" u="1"/>
        <n v="87166818" u="1"/>
        <n v="91054493" u="1"/>
        <n v="85148379" u="1"/>
        <n v="92111739" u="1"/>
        <n v="95035850" u="1"/>
        <n v="78153528" u="1"/>
        <n v="7244878" u="1"/>
        <n v="78168563" u="1"/>
        <n v="87148503" u="1"/>
        <n v="78172355" u="1"/>
        <n v="83057200" u="1"/>
        <n v="85144971" u="1"/>
        <n v="86097228" u="1"/>
        <n v="87163602" u="1"/>
        <n v="91060656" u="1"/>
        <n v="85146899" u="1"/>
        <n v="87129996" u="1"/>
        <n v="78168819" u="1"/>
        <n v="95038098" u="1"/>
        <n v="95038162" u="1"/>
        <n v="78123970" u="1"/>
        <n v="78170811" u="1"/>
        <n v="87163858" u="1"/>
        <n v="95040090" u="1"/>
        <n v="78165160" u="1"/>
        <n v="78170939" u="1"/>
        <n v="87154607" u="1"/>
        <n v="85143555" u="1"/>
        <n v="95040282" u="1"/>
        <n v="81063308" u="1"/>
        <n v="95042274" u="1"/>
        <n v="85149403" u="1"/>
        <n v="86097932" u="1"/>
        <n v="85147603" u="1"/>
        <n v="85149467" u="1"/>
        <n v="95033210" u="1"/>
        <n v="95038738" u="1"/>
        <n v="9117310" u="1"/>
        <n v="86098060" u="1"/>
        <n v="95033274" u="1"/>
        <n v="95035138" u="1"/>
        <n v="85149659" u="1"/>
        <n v="87145863" u="1"/>
        <n v="95035202" u="1"/>
        <n v="81061956" u="1"/>
        <n v="85145995" u="1"/>
        <n v="95037130" u="1"/>
        <n v="87164690" u="1"/>
        <n v="9117583" u="1"/>
        <n v="78169843" u="1"/>
        <n v="87164818" u="1"/>
        <n v="87166682" u="1"/>
        <n v="78170035" u="1"/>
        <n v="85148179" u="1"/>
        <n v="87164946" u="1"/>
        <n v="96051519" u="1"/>
        <n v="78171963" u="1"/>
        <n v="20339930" u="1"/>
        <n v="83056749" u="1"/>
        <n v="7244524" u="1"/>
        <n v="87161538" u="1"/>
        <n v="95037770" u="1"/>
        <n v="8188950" u="1"/>
        <n v="95037834" u="1"/>
        <n v="95039698" u="1"/>
        <n v="95041562" u="1"/>
        <n v="87163530" u="1"/>
        <n v="86097220" u="1"/>
        <n v="87159930" u="1"/>
        <n v="87163594" u="1"/>
        <n v="86097284" u="1"/>
        <n v="87163722" u="1"/>
        <n v="60082670" u="1"/>
        <n v="78170739" u="1"/>
        <n v="79053669" u="1"/>
        <n v="88058023" u="1"/>
        <n v="95038154" u="1"/>
        <n v="87163850" u="1"/>
        <n v="95040146" u="1"/>
        <n v="78170931" u="1"/>
        <n v="95032818" u="1"/>
        <n v="85147275" u="1"/>
        <n v="91060973" u="1"/>
        <n v="85137960" u="1"/>
        <n v="86095996" u="1"/>
        <n v="8188998" u="1"/>
        <n v="85149331" u="1"/>
        <n v="86097924" u="1"/>
        <n v="95035002" u="1"/>
        <n v="8188540" u="1"/>
        <n v="9134827" u="1"/>
        <n v="85149459" u="1"/>
        <n v="95042458" u="1"/>
        <n v="88058663" u="1"/>
        <n v="95038794" u="1"/>
        <n v="9134377" u="1"/>
        <n v="85149587" u="1"/>
        <n v="95033330" u="1"/>
        <n v="87166418" u="1"/>
        <n v="96051127" u="1"/>
        <n v="8188556" u="1"/>
        <n v="87166482" u="1"/>
        <n v="95037122" u="1"/>
        <n v="9119197" u="1"/>
        <n v="87166546" u="1"/>
        <n v="95037186" u="1"/>
        <n v="95035578" u="1"/>
        <n v="85144507" u="1"/>
        <n v="85148171" u="1"/>
        <n v="87163074" u="1"/>
        <n v="92109544" u="1"/>
        <n v="78171955" u="1"/>
        <n v="61292811" u="1"/>
        <n v="95037634" u="1"/>
        <n v="78172147" u="1"/>
        <n v="92109800" u="1"/>
        <n v="9118112" u="1"/>
        <n v="86097148" u="1"/>
        <n v="95041554" u="1"/>
        <n v="95045346" u="1"/>
        <n v="96044380" u="1"/>
        <n v="78168552" u="1"/>
        <n v="86097276" u="1"/>
        <n v="95036154" u="1"/>
        <n v="9134505" u="1"/>
        <n v="86097340" u="1"/>
        <n v="95038018" u="1"/>
        <n v="20355493" u="1"/>
        <n v="87163714" u="1"/>
        <n v="95038082" u="1"/>
        <n v="9135453" u="1"/>
        <n v="79055525" u="1"/>
        <n v="95034482" u="1"/>
        <n v="9135003" u="1"/>
        <n v="7809669" u="1"/>
        <n v="81063228" u="1"/>
        <n v="7245146" u="1"/>
        <n v="7237082" u="1"/>
        <n v="78169064" u="1"/>
        <n v="85147331" u="1"/>
        <n v="87145463" u="1"/>
        <n v="95032815" u="1"/>
        <n v="95038466" u="1"/>
        <n v="87158511" u="1"/>
        <n v="8188881" u="1"/>
        <n v="95038594" u="1"/>
        <n v="95044186" u="1"/>
        <n v="102258" u="1"/>
        <n v="85149387" u="1"/>
        <n v="95034994" u="1"/>
        <n v="60080190" u="1"/>
        <n v="85143923" u="1"/>
        <n v="85149451" u="1"/>
        <n v="95038722" u="1"/>
        <n v="86098108" u="1"/>
        <n v="87149447" u="1"/>
        <n v="81054361" u="1"/>
        <n v="87164546" u="1"/>
        <n v="87166410" u="1"/>
        <n v="85149707" u="1"/>
        <n v="87164674" u="1"/>
        <n v="95037306" u="1"/>
        <n v="95044698" u="1"/>
        <n v="87164802" u="1"/>
        <n v="95033519" u="1"/>
        <n v="86096692" u="1"/>
        <n v="87159215" u="1"/>
        <n v="87166730" u="1"/>
        <n v="78164304" u="1"/>
        <n v="81056609" u="1"/>
        <n v="87164930" u="1"/>
        <n v="92109536" u="1"/>
        <n v="78169960" u="1"/>
        <n v="86096820" u="1"/>
        <n v="87166858" u="1"/>
        <n v="95035698" u="1"/>
        <n v="6768732" u="1"/>
        <n v="78170024" u="1"/>
        <n v="87166922" u="1"/>
        <n v="7809508" u="1"/>
        <n v="85148355" u="1"/>
        <n v="95037690" u="1"/>
        <n v="87167050" u="1"/>
        <n v="95037818" u="1"/>
        <n v="9134713" u="1"/>
        <n v="78168416" u="1"/>
        <n v="86097140" u="1"/>
        <n v="91062245" u="1"/>
        <n v="8188953" u="1"/>
        <n v="95036082" u="1"/>
        <n v="78168544" u="1"/>
        <n v="86097332" u="1"/>
        <n v="95034287" u="1"/>
        <n v="95038138" u="1"/>
        <n v="8180901" u="1"/>
        <n v="87146999" u="1"/>
        <n v="20356937" u="1"/>
        <n v="78168864" u="1"/>
        <n v="78170728" u="1"/>
        <n v="9134544" u="1"/>
        <n v="78144701" u="1"/>
        <n v="78168928" u="1"/>
        <n v="85147323" u="1"/>
        <n v="92110496" u="1"/>
        <n v="95038522" u="1"/>
        <n v="95042250" u="1"/>
        <n v="95044114" u="1"/>
        <n v="85149379" u="1"/>
        <n v="86097972" u="1"/>
        <n v="95040514" u="1"/>
        <n v="78165584" u="1"/>
        <n v="95040578" u="1"/>
        <n v="86098100" u="1"/>
        <n v="87156895" u="1"/>
        <n v="85149571" u="1"/>
        <n v="86098164" u="1"/>
        <n v="85149635" u="1"/>
        <n v="95037106" u="1"/>
        <n v="87164666" u="1"/>
        <n v="87166466" u="1"/>
        <n v="95037170" u="1"/>
        <n v="78169632" u="1"/>
        <n v="95035311" u="1"/>
        <n v="95037298" u="1"/>
        <n v="20339860" u="1"/>
        <n v="85134920" u="1"/>
        <n v="95033511" u="1"/>
        <n v="78169824" u="1"/>
        <n v="87164922" u="1"/>
        <n v="87153679" u="1"/>
        <n v="87164986" u="1"/>
        <n v="95033639" u="1"/>
        <n v="78168088" u="1"/>
        <n v="78169952" u="1"/>
        <n v="87166850" u="1"/>
        <n v="85148347" u="1"/>
        <n v="95041282" u="1"/>
        <n v="78170080" u="1"/>
        <n v="88059351" u="1"/>
        <n v="92109720" u="1"/>
        <n v="95033831" u="1"/>
        <n v="95035695" u="1"/>
        <n v="96051628" u="1"/>
        <n v="9135403" u="1"/>
        <n v="95035823" u="1"/>
        <n v="95034023" u="1"/>
        <n v="95035887" u="1"/>
        <n v="11151953" u="1"/>
        <n v="78166608" u="1"/>
        <n v="86099060" u="1"/>
        <n v="78172264" u="1"/>
        <n v="95034151" u="1"/>
        <n v="78168664" u="1"/>
        <n v="87161775" u="1"/>
        <n v="95041794" u="1"/>
        <n v="91060693" u="1"/>
        <n v="94003503" u="1"/>
        <n v="95038194" u="1"/>
        <n v="78168792" u="1"/>
        <n v="92110296" u="1"/>
        <n v="9119564" u="1"/>
        <n v="78168920" u="1"/>
        <n v="78168984" u="1"/>
        <n v="88054591" u="1"/>
        <n v="95042114" u="1"/>
        <n v="9135724" u="1"/>
        <n v="78170912" u="1"/>
        <n v="95044042" u="1"/>
        <n v="95042242" u="1"/>
        <n v="8188880" u="1"/>
        <n v="78171040" u="1"/>
        <n v="85149371" u="1"/>
        <n v="87156695" u="1"/>
        <n v="95032991" u="1"/>
        <n v="95040570" u="1"/>
        <n v="9135065" u="1"/>
        <n v="78167504" u="1"/>
        <n v="78169368" u="1"/>
        <n v="87162479" u="1"/>
        <n v="87164530" u="1"/>
        <n v="96050916" u="1"/>
        <n v="85149691" u="1"/>
        <n v="85149755" u="1"/>
        <n v="95037039" u="1"/>
        <n v="95033375" u="1"/>
        <n v="8149038" u="1"/>
        <n v="87164786" u="1"/>
        <n v="95035303" u="1"/>
        <n v="95039154" u="1"/>
        <n v="95035367" u="1"/>
        <n v="95039218" u="1"/>
        <n v="9135121" u="1"/>
        <n v="78169816" u="1"/>
        <n v="87161063" u="1"/>
        <n v="87166842" u="1"/>
        <n v="95037359" u="1"/>
        <n v="95041210" u="1"/>
        <n v="96049500" u="1"/>
        <n v="78169944" u="1"/>
        <n v="85148275" u="1"/>
        <n v="86096681" u="1"/>
        <n v="87153735" u="1"/>
        <n v="87166906" u="1"/>
        <n v="86096745" u="1"/>
        <n v="87165106" u="1"/>
        <n v="95035623" u="1"/>
        <n v="95045002" u="1"/>
        <n v="78166344" u="1"/>
        <n v="78168208" u="1"/>
        <n v="86096809" u="1"/>
        <n v="9119025" u="1"/>
        <n v="9136093" u="1"/>
        <n v="85148467" u="1"/>
        <n v="9134936" u="1"/>
        <n v="85131696" u="1"/>
        <n v="95035815" u="1"/>
        <n v="9134719" u="1"/>
        <n v="95037743" u="1"/>
        <n v="78168528" u="1"/>
        <n v="78172256" u="1"/>
        <n v="87152383" u="1"/>
        <n v="87161639" u="1"/>
        <n v="95034143" u="1"/>
        <n v="92110096" u="1"/>
        <n v="92110160" u="1"/>
        <n v="92112088" u="1"/>
        <n v="86097385" u="1"/>
        <n v="96052132" u="1"/>
        <n v="20358331" u="1"/>
        <n v="78168912" u="1"/>
        <n v="101885" u="1"/>
        <n v="8188984" u="1"/>
        <n v="9135249" u="1"/>
        <n v="78163448" u="1"/>
        <n v="95038319" u="1"/>
        <n v="95032855" u="1"/>
        <n v="95042298" u="1"/>
        <n v="85149363" u="1"/>
        <n v="92110672" u="1"/>
        <n v="95034783" u="1"/>
        <n v="95036647" u="1"/>
        <n v="95038511" u="1"/>
        <n v="95038575" u="1"/>
        <n v="6390073" u="1"/>
        <n v="9134598" u="1"/>
        <n v="9136221" u="1"/>
        <n v="81059737" u="1"/>
        <n v="85149555" u="1"/>
        <n v="86097961" u="1"/>
        <n v="87160607" u="1"/>
        <n v="8189012" u="1"/>
        <n v="78167560" u="1"/>
        <n v="86098025" u="1"/>
        <n v="95033175" u="1"/>
        <n v="86098089" u="1"/>
        <n v="78169552" u="1"/>
        <n v="85149747" u="1"/>
        <n v="86098153" u="1"/>
        <n v="95037095" u="1"/>
        <n v="95035295" u="1"/>
        <n v="84089093" u="1"/>
        <n v="87164783" u="1"/>
        <n v="91058109" u="1"/>
        <n v="95035423" u="1"/>
        <n v="95039151" u="1"/>
        <n v="87164847" u="1"/>
        <n v="87166834" u="1"/>
        <n v="95037351" u="1"/>
        <n v="86096673" u="1"/>
        <n v="86096737" u="1"/>
        <n v="87164975" u="1"/>
        <n v="86096801" u="1"/>
        <n v="87161311" u="1"/>
        <n v="87165103" u="1"/>
        <n v="96047948" u="1"/>
        <n v="11151951" u="1"/>
        <n v="9135883" u="1"/>
        <n v="78166592" u="1"/>
        <n v="95037799" u="1"/>
        <n v="95041714" u="1"/>
        <n v="81060889" u="1"/>
        <n v="86099049" u="1"/>
        <n v="86097249" u="1"/>
        <n v="83057221" u="1"/>
        <n v="87161823" u="1"/>
        <n v="95038055" u="1"/>
        <n v="78150141" u="1"/>
        <n v="87163751" u="1"/>
        <n v="82058315" u="1"/>
        <n v="96052188" u="1"/>
        <n v="87143316" u="1"/>
        <n v="96046660" u="1"/>
        <n v="87162079" u="1"/>
        <n v="8172743" u="1"/>
        <n v="85141712" u="1"/>
        <n v="95032847" u="1"/>
        <n v="78169160" u="1"/>
        <n v="84086709" u="1"/>
        <n v="95038503" u="1"/>
        <n v="76038340" u="1"/>
        <n v="87160535" u="1"/>
        <n v="95040495" u="1"/>
        <n v="82058827" u="1"/>
        <n v="86097953" u="1"/>
        <n v="9135537" u="1"/>
        <n v="86098017" u="1"/>
        <n v="78169480" u="1"/>
        <n v="87143892" u="1"/>
        <n v="95044538" u="1"/>
        <n v="78167680" u="1"/>
        <n v="81061849" u="1"/>
        <n v="87157063" u="1"/>
        <n v="87153463" u="1"/>
        <n v="87160919" u="1"/>
        <n v="95037151" u="1"/>
        <n v="95037215" u="1"/>
        <n v="95042930" u="1"/>
        <n v="78167936" u="1"/>
        <n v="87164775" u="1"/>
        <n v="95035415" u="1"/>
        <n v="95037279" u="1"/>
        <n v="84079834" u="1"/>
        <n v="85146208" u="1"/>
        <n v="95043058" u="1"/>
        <n v="9118782" u="1"/>
        <n v="85148200" u="1"/>
        <n v="87166831" u="1"/>
        <n v="91060157" u="1"/>
        <n v="78170056" u="1"/>
        <n v="85148264" u="1"/>
        <n v="7810209" u="1"/>
        <n v="9119031" u="1"/>
        <n v="87165095" u="1"/>
        <n v="95045242" u="1"/>
        <n v="9135183" u="1"/>
        <n v="81062553" u="1"/>
        <n v="85148456" u="1"/>
        <n v="95037727" u="1"/>
        <n v="87144724" u="1"/>
        <n v="6381956" u="1"/>
        <n v="16170495" u="1"/>
        <n v="78168512" u="1"/>
        <n v="78172240" u="1"/>
        <n v="7236939" u="1"/>
        <n v="71040658" u="1"/>
        <n v="81060945" u="1"/>
        <n v="86097241" u="1"/>
        <n v="87163615" u="1"/>
        <n v="84080538" u="1"/>
        <n v="87163679" u="1"/>
        <n v="3852271" u="1"/>
        <n v="8188983" u="1"/>
        <n v="85145240" u="1"/>
        <n v="78170888" u="1"/>
        <n v="87154743" u="1"/>
        <n v="96342" u="1"/>
        <n v="78170952" u="1"/>
        <n v="81063257" u="1"/>
        <n v="95036567" u="1"/>
        <n v="95040295" u="1"/>
        <n v="85147424" u="1"/>
        <n v="85149288" u="1"/>
        <n v="92112584" u="1"/>
        <n v="95042287" u="1"/>
        <n v="95042351" u="1"/>
        <n v="95036823" u="1"/>
        <n v="80281657" u="1"/>
        <n v="16170615" u="1"/>
        <n v="95038815" u="1"/>
        <n v="96051020" u="1"/>
        <n v="95037079" u="1"/>
        <n v="85149736" u="1"/>
        <n v="78169728" u="1"/>
        <n v="81062033" u="1"/>
        <n v="95040935" u="1"/>
        <n v="87157375" u="1"/>
        <n v="87164831" u="1"/>
        <n v="87166695" u="1"/>
        <n v="95033671" u="1"/>
        <n v="95037399" u="1"/>
        <n v="87164959" u="1"/>
        <n v="87166823" u="1"/>
        <n v="95037463" u="1"/>
        <n v="95039391" u="1"/>
        <n v="85133413" u="1"/>
        <n v="87163287" u="1"/>
        <n v="85148448" u="1"/>
        <n v="9120211" u="1"/>
        <n v="9135190" u="1"/>
        <n v="78168504" u="1"/>
        <n v="85144784" u="1"/>
        <n v="9135889" u="1"/>
        <n v="78168568" u="1"/>
        <n v="9119769" u="1"/>
        <n v="9136371" u="1"/>
        <n v="86097233" u="1"/>
        <n v="86099097" u="1"/>
        <n v="87163607" u="1"/>
        <n v="85147032" u="1"/>
        <n v="95040031" u="1"/>
        <n v="20356493" u="1"/>
        <n v="87163863" u="1"/>
        <n v="9119118" u="1"/>
        <n v="73095199" u="1"/>
        <n v="78170880" u="1"/>
        <n v="9119134" u="1"/>
        <n v="78170944" u="1"/>
        <n v="95032895" u="1"/>
        <n v="9136435" u="1"/>
        <n v="78171008" u="1"/>
        <n v="95032959" u="1"/>
        <n v="95040351" u="1"/>
        <n v="95038615" u="1"/>
        <n v="95042343" u="1"/>
        <n v="78163685" u="1"/>
        <n v="79056181" u="1"/>
        <n v="86097937" u="1"/>
        <n v="95038679" u="1"/>
        <n v="95042407" u="1"/>
        <n v="102143" u="1"/>
        <n v="85149472" u="1"/>
        <n v="7237340" u="1"/>
        <n v="78158221" u="1"/>
        <n v="86098065" u="1"/>
        <n v="95035143" u="1"/>
        <n v="95037071" u="1"/>
        <n v="9136499" u="1"/>
        <n v="87164631" u="1"/>
        <n v="9120604" u="1"/>
        <n v="87164695" u="1"/>
        <n v="9136290" u="1"/>
        <n v="87166687" u="1"/>
        <n v="90040293" u="1"/>
        <n v="87144324" u="1"/>
        <n v="87157495" u="1"/>
        <n v="95035527" u="1"/>
        <n v="95041119" u="1"/>
        <n v="3331977" u="1"/>
        <n v="85148184" u="1"/>
        <n v="87164951" u="1"/>
        <n v="87166815" u="1"/>
        <n v="85148248" u="1"/>
        <n v="9136089" u="1"/>
        <n v="92109808" u="1"/>
        <n v="95035719" u="1"/>
        <n v="9136097" u="1"/>
        <n v="92111736" u="1"/>
        <n v="95035783" u="1"/>
        <n v="95045103" u="1"/>
        <n v="95037711" u="1"/>
        <n v="87152164" u="1"/>
        <n v="78168560" u="1"/>
        <n v="87163471" u="1"/>
        <n v="95034175" u="1"/>
        <n v="95041567" u="1"/>
        <n v="95045295" u="1"/>
        <n v="102144" u="1"/>
        <n v="95037903" u="1"/>
        <n v="78172352" u="1"/>
        <n v="86097225" u="1"/>
        <n v="95038031" u="1"/>
        <n v="87163727" u="1"/>
        <n v="60091090" u="1"/>
        <n v="78170744" u="1"/>
        <n v="96054028" u="1"/>
        <n v="9120732" u="1"/>
        <n v="87163855" u="1"/>
        <n v="95036359" u="1"/>
        <n v="78170872" u="1"/>
        <n v="95038287" u="1"/>
        <n v="78170936" u="1"/>
        <n v="95032823" u="1"/>
        <n v="95040215" u="1"/>
        <n v="95042143" u="1"/>
        <n v="81063305" u="1"/>
        <n v="87164111" u="1"/>
        <n v="95032951" u="1"/>
        <n v="95036615" u="1"/>
        <n v="78169264" u="1"/>
        <n v="7245512" u="1"/>
        <n v="9135526" u="1"/>
        <n v="85149336" u="1"/>
        <n v="95038607" u="1"/>
        <n v="95042335" u="1"/>
        <n v="7237681" u="1"/>
        <n v="9136225" u="1"/>
        <n v="85149400" u="1"/>
        <n v="86097929" u="1"/>
        <n v="87160639" u="1"/>
        <n v="95033143" u="1"/>
        <n v="9136932" u="1"/>
        <n v="60090446" u="1"/>
        <n v="85149464" u="1"/>
        <n v="85149528" u="1"/>
        <n v="86098057" u="1"/>
        <n v="95040727" u="1"/>
        <n v="20360379" u="1"/>
        <n v="87166423" u="1"/>
        <n v="9137197" u="1"/>
        <n v="95035327" u="1"/>
        <n v="9137205" u="1"/>
        <n v="88057060" u="1"/>
        <n v="95033527" u="1"/>
        <n v="8189500" u="1"/>
        <n v="95039119" u="1"/>
        <n v="87164815" u="1"/>
        <n v="87166679" u="1"/>
        <n v="96053188" u="1"/>
        <n v="3332035" u="1"/>
        <n v="78170032" u="1"/>
        <n v="85148176" u="1"/>
        <n v="95041175" u="1"/>
        <n v="7246026" u="1"/>
        <n v="78170096" u="1"/>
        <n v="78171960" u="1"/>
        <n v="87166871" u="1"/>
        <n v="86892" u="1"/>
        <n v="83056746" u="1"/>
        <n v="90040605" u="1"/>
        <n v="7810565" u="1"/>
        <n v="92109805" u="1"/>
        <n v="95037767" u="1"/>
        <n v="95039631" u="1"/>
        <n v="7237749" u="1"/>
        <n v="9136369" u="1"/>
        <n v="78168557" u="1"/>
        <n v="86097217" u="1"/>
        <n v="95034295" u="1"/>
        <n v="86097281" u="1"/>
        <n v="95034359" u="1"/>
        <n v="95041751" u="1"/>
        <n v="87163719" u="1"/>
        <n v="90037325" u="1"/>
        <n v="95038087" u="1"/>
        <n v="76037865" u="1"/>
        <n v="78170736" u="1"/>
        <n v="79055594" u="1"/>
        <n v="87162047" u="1"/>
        <n v="87163847" u="1"/>
        <n v="95043807" u="1"/>
        <n v="85147144" u="1"/>
        <n v="7810372" u="1"/>
        <n v="78170928" u="1"/>
        <n v="78170992" u="1"/>
        <n v="95040335" u="1"/>
        <n v="76038313" u="1"/>
        <n v="78169261" u="1"/>
        <n v="81063489" u="1"/>
        <n v="86097921" u="1"/>
        <n v="9136931" u="1"/>
        <n v="60074539" u="1"/>
        <n v="81061753" u="1"/>
        <n v="85149456" u="1"/>
        <n v="87164423" u="1"/>
        <n v="95040655" u="1"/>
        <n v="95042519" u="1"/>
        <n v="85149584" u="1"/>
        <n v="86098113" u="1"/>
        <n v="87157036" u="1"/>
        <n v="87166415" u="1"/>
        <n v="87147780" u="1"/>
        <n v="95037183" u="1"/>
        <n v="85132941" u="1"/>
        <n v="87164679" u="1"/>
        <n v="87166543" u="1"/>
        <n v="95044639" u="1"/>
        <n v="95040975" u="1"/>
        <n v="78166045" u="1"/>
        <n v="95035511" u="1"/>
        <n v="86096697" u="1"/>
        <n v="87146300" u="1"/>
        <n v="92109541" u="1"/>
        <n v="95035639" u="1"/>
        <n v="96036537" u="1"/>
        <n v="78171952" u="1"/>
        <n v="87166863" u="1"/>
        <n v="95043095" u="1"/>
        <n v="78170029" u="1"/>
        <n v="87166927" u="1"/>
        <n v="95037631" u="1"/>
        <n v="85148360" u="1"/>
        <n v="90040597" u="1"/>
        <n v="78172144" u="1"/>
        <n v="95035895" u="1"/>
        <n v="78172272" u="1"/>
        <n v="6778222" u="1"/>
        <n v="78168549" u="1"/>
        <n v="86097273" u="1"/>
        <n v="95036151" u="1"/>
        <n v="86097337" u="1"/>
        <n v="95038143" u="1"/>
        <n v="9136858" u="1"/>
        <n v="20361147" u="1"/>
        <n v="78170733" u="1"/>
        <n v="7238126" u="1"/>
        <n v="9136649" u="1"/>
        <n v="81063225" u="1"/>
        <n v="9135966" u="1"/>
        <n v="92110501" u="1"/>
        <n v="78170925" u="1"/>
        <n v="95032812" u="1"/>
        <n v="20360279" u="1"/>
        <n v="87162359" u="1"/>
        <n v="95032876" u="1"/>
        <n v="95038591" u="1"/>
        <n v="78171053" u="1"/>
        <n v="95040455" u="1"/>
        <n v="103409" u="1"/>
        <n v="85149384" u="1"/>
        <n v="86097977" u="1"/>
        <n v="7246218" u="1"/>
        <n v="60089506" u="1"/>
        <n v="78161861" u="1"/>
        <n v="85149448" u="1"/>
        <n v="85147648" u="1"/>
        <n v="86098105" u="1"/>
        <n v="79056226" u="1"/>
        <n v="87151372" u="1"/>
        <n v="87164543" u="1"/>
        <n v="92110949" u="1"/>
        <n v="85149640" u="1"/>
        <n v="95033260" u="1"/>
        <n v="95037111" u="1"/>
        <n v="9121059" u="1"/>
        <n v="87164671" u="1"/>
        <n v="78152802" u="1"/>
        <n v="9137677" u="1"/>
        <n v="95037367" u="1"/>
        <n v="86096689" u="1"/>
        <n v="87164927" u="1"/>
        <n v="95039295" u="1"/>
        <n v="78166165" u="1"/>
        <n v="78169957" u="1"/>
        <n v="86096817" u="1"/>
        <n v="78170021" u="1"/>
        <n v="87166919" u="1"/>
        <n v="9136793" u="1"/>
        <n v="78171949" u="1"/>
        <n v="71038503" u="1"/>
        <n v="87146548" u="1"/>
        <n v="87167047" u="1"/>
        <n v="9136576" u="1"/>
        <n v="85148480" u="1"/>
        <n v="103410" u="1"/>
        <n v="78168413" u="1"/>
        <n v="78172141" u="1"/>
        <n v="87142825" u="1"/>
        <n v="95037879" u="1"/>
        <n v="3332167" u="1"/>
        <n v="71040623" u="1"/>
        <n v="78172269" u="1"/>
        <n v="91062370" u="1"/>
        <n v="95041671" u="1"/>
        <n v="86097329" u="1"/>
        <n v="20358333" u="1"/>
        <n v="85147064" u="1"/>
        <n v="7810367" u="1"/>
        <n v="85143277" u="1"/>
        <n v="20359281" u="1"/>
        <n v="9137813" u="1"/>
        <n v="78168925" u="1"/>
        <n v="78168989" u="1"/>
        <n v="78155946" u="1"/>
        <n v="87149180" u="1"/>
        <n v="92110557" u="1"/>
        <n v="95038519" u="1"/>
        <n v="7237559" u="1"/>
        <n v="81063409" u="1"/>
        <n v="95032868" u="1"/>
        <n v="95034732" u="1"/>
        <n v="95038583" u="1"/>
        <n v="9136222" u="1"/>
        <n v="78171045" u="1"/>
        <n v="95040511" u="1"/>
        <n v="95042311" u="1"/>
        <n v="85149376" u="1"/>
        <n v="91059346" u="1"/>
        <n v="95038711" u="1"/>
        <n v="9136696" u="1"/>
        <n v="78137503" u="1"/>
        <n v="78156202" u="1"/>
        <n v="78169373" u="1"/>
        <n v="86098097" u="1"/>
        <n v="78169437" u="1"/>
        <n v="86098161" u="1"/>
        <n v="87166399" u="1"/>
        <n v="95042631" u="1"/>
        <n v="20360855" u="1"/>
        <n v="85149696" u="1"/>
        <n v="9137202" u="1"/>
        <n v="87129070" u="1"/>
        <n v="95044623" u="1"/>
        <n v="9137676" u="1"/>
        <n v="78167893" u="1"/>
        <n v="78169821" u="1"/>
        <n v="87164919" u="1"/>
        <n v="81062190" u="1"/>
        <n v="87166847" u="1"/>
        <n v="95035500" u="1"/>
        <n v="3331978" u="1"/>
        <n v="78169949" u="1"/>
        <n v="86096686" u="1"/>
        <n v="9137258" u="1"/>
        <n v="78171941" u="1"/>
        <n v="85148408" u="1"/>
        <n v="86096814" u="1"/>
        <n v="92109717" u="1"/>
        <n v="95045135" u="1"/>
        <n v="78138399" u="1"/>
        <n v="87161452" u="1"/>
        <n v="87152196" u="1"/>
        <n v="92109909" u="1"/>
        <n v="9120921" u="1"/>
        <n v="78112436" u="1"/>
        <n v="78172261" u="1"/>
        <n v="85139413" u="1"/>
        <n v="78157482" u="1"/>
        <n v="86097326" u="1"/>
        <n v="92112093" u="1"/>
        <n v="9136639" u="1"/>
        <n v="85147184" u="1"/>
        <n v="78168917" u="1"/>
        <n v="95040247" u="1"/>
        <n v="80281166" u="1"/>
        <n v="78146682" u="1"/>
        <n v="95040375" u="1"/>
        <n v="78170973" u="1"/>
        <n v="81055886" u="1"/>
        <n v="81063406" u="1"/>
        <n v="85147568" u="1"/>
        <n v="95032988" u="1"/>
        <n v="20361737" u="1"/>
        <n v="81061670" u="1"/>
        <n v="85149560" u="1"/>
        <n v="86097966" u="1"/>
        <n v="95042559" u="1"/>
        <n v="86098094" u="1"/>
        <n v="87143905" u="1"/>
        <n v="95040823" u="1"/>
        <n v="86098158" u="1"/>
        <n v="87153348" u="1"/>
        <n v="95035172" u="1"/>
        <n v="9137201" u="1"/>
        <n v="78169685" u="1"/>
        <n v="95037164" u="1"/>
        <n v="78169749" u="1"/>
        <n v="81058326" u="1"/>
        <n v="9136767" u="1"/>
        <n v="78169813" u="1"/>
        <n v="91061778" u="1"/>
        <n v="95033564" u="1"/>
        <n v="102909" u="1"/>
        <n v="7237952" u="1"/>
        <n v="95043071" u="1"/>
        <n v="78169941" u="1"/>
        <n v="85148272" u="1"/>
        <n v="86096678" u="1"/>
        <n v="2823754" u="1"/>
        <n v="86096742" u="1"/>
        <n v="95035620" u="1"/>
        <n v="86096806" u="1"/>
        <n v="85148464" u="1"/>
        <n v="7246040" u="1"/>
        <n v="88057604" u="1"/>
        <n v="60090942" u="1"/>
        <n v="95045255" u="1"/>
        <n v="9120920" u="1"/>
        <n v="78168461" u="1"/>
        <n v="78168525" u="1"/>
        <n v="86099054" u="1"/>
        <n v="9136855" u="1"/>
        <n v="87152508" u="1"/>
        <n v="92110157" u="1"/>
        <n v="95037996" u="1"/>
        <n v="67234" u="1"/>
        <n v="9136863" u="1"/>
        <n v="92112085" u="1"/>
        <n v="95034332" u="1"/>
        <n v="7238233" u="1"/>
        <n v="91060746" u="1"/>
        <n v="78168845" u="1"/>
        <n v="101145" u="1"/>
        <n v="95038252" u="1"/>
        <n v="78163445" u="1"/>
        <n v="81061342" u="1"/>
        <n v="95032788" u="1"/>
        <n v="95038380" u="1"/>
        <n v="3852687" u="1"/>
        <n v="85149296" u="1"/>
        <n v="95038444" u="1"/>
        <n v="95042295" u="1"/>
        <n v="9136686" u="1"/>
        <n v="85149360" u="1"/>
        <n v="95038508" u="1"/>
        <n v="95044223" u="1"/>
        <n v="95036708" u="1"/>
        <n v="95033044" u="1"/>
        <n v="85149552" u="1"/>
        <n v="86097958" u="1"/>
        <n v="87158740" u="1"/>
        <n v="78148922" u="1"/>
        <n v="86098022" u="1"/>
        <n v="78169485" u="1"/>
        <n v="80279870" u="1"/>
        <n v="20361783" u="1"/>
        <n v="9136975" u="1"/>
        <n v="87151668" u="1"/>
        <n v="95039020" u="1"/>
        <n v="95042871" u="1"/>
        <n v="96051161" u="1"/>
        <n v="7246594" u="1"/>
        <n v="87164780" u="1"/>
        <n v="95035420" u="1"/>
        <n v="95035484" u="1"/>
        <n v="95037348" u="1"/>
        <n v="85148141" u="1"/>
        <n v="85148205" u="1"/>
        <n v="86096734" u="1"/>
        <n v="87164972" u="1"/>
        <n v="85148269" u="1"/>
        <n v="87165100" u="1"/>
        <n v="7811149" u="1"/>
        <n v="8165679" u="1"/>
        <n v="95043383" u="1"/>
        <n v="85148461" u="1"/>
        <n v="87163364" u="1"/>
        <n v="85131690" u="1"/>
        <n v="78172245" u="1"/>
        <n v="87142929" u="1"/>
        <n v="81062750" u="1"/>
        <n v="95039788" u="1"/>
        <n v="102029" u="1"/>
        <n v="95045567" u="1"/>
        <n v="81055486" u="1"/>
        <n v="87161820" u="1"/>
        <n v="3328317" u="1"/>
        <n v="84080735" u="1"/>
        <n v="87143377" u="1"/>
        <n v="95034580" u="1"/>
        <n v="20360271" u="1"/>
        <n v="87154748" u="1"/>
        <n v="95038372" u="1"/>
        <n v="78170957" u="1"/>
        <n v="79054074" u="1"/>
        <n v="95034772" u="1"/>
        <n v="85138173" u="1"/>
        <n v="85149293" u="1"/>
        <n v="87143633" u="1"/>
        <n v="95038564" u="1"/>
        <n v="1349133" u="1"/>
        <n v="85149357" u="1"/>
        <n v="95036764" u="1"/>
        <n v="85147621" u="1"/>
        <n v="86098014" u="1"/>
        <n v="78169477" u="1"/>
        <n v="85149549" u="1"/>
        <n v="87143889" u="1"/>
        <n v="83056250" u="1"/>
        <n v="87143953" u="1"/>
        <n v="87157060" u="1"/>
        <n v="87153460" u="1"/>
        <n v="95040812" u="1"/>
        <n v="95037148" u="1"/>
        <n v="78169733" u="1"/>
        <n v="95037212" u="1"/>
        <n v="95039076" u="1"/>
        <n v="8182136" u="1"/>
        <n v="95039140" u="1"/>
        <n v="81060302" u="1"/>
        <n v="87149865" u="1"/>
        <n v="87166700" u="1"/>
        <n v="78168125" u="1"/>
        <n v="81058566" u="1"/>
        <n v="85148197" u="1"/>
        <n v="86096726" u="1"/>
        <n v="87166828" u="1"/>
        <n v="83056762" u="1"/>
        <n v="87166892" u="1"/>
        <n v="7246039" u="1"/>
        <n v="103039" u="1"/>
        <n v="78168445" u="1"/>
        <n v="85148453" u="1"/>
        <n v="95039588" u="1"/>
        <n v="9137295" u="1"/>
        <n v="20361973" u="1"/>
        <n v="81062614" u="1"/>
        <n v="3332166" u="1"/>
        <n v="3332168" u="1"/>
        <n v="4110732" u="1"/>
        <n v="78146151" u="1"/>
        <n v="87146777" u="1"/>
        <n v="87163612" u="1"/>
        <n v="78166901" u="1"/>
        <n v="87163676" u="1"/>
        <n v="84075071" u="1"/>
        <n v="78153922" u="1"/>
        <n v="79053874" u="1"/>
        <n v="87162004" u="1"/>
        <n v="95036436" u="1"/>
        <n v="6391345" u="1"/>
        <n v="78170949" u="1"/>
        <n v="95032836" u="1"/>
        <n v="95038492" u="1"/>
        <n v="9137849" u="1"/>
        <n v="95042284" u="1"/>
        <n v="91059442" u="1"/>
        <n v="95034892" u="1"/>
        <n v="95036756" u="1"/>
        <n v="103040" u="1"/>
        <n v="86097942" u="1"/>
        <n v="78141391" u="1"/>
        <n v="87143881" u="1"/>
        <n v="95042604" u="1"/>
        <n v="78169725" u="1"/>
        <n v="95033412" u="1"/>
        <n v="95040868" u="1"/>
        <n v="9137913" u="1"/>
        <n v="78164138" u="1"/>
        <n v="95042860" u="1"/>
        <n v="87164828" u="1"/>
        <n v="87166692" u="1"/>
        <n v="87155700" u="1"/>
        <n v="87164956" u="1"/>
        <n v="87166820" u="1"/>
        <n v="9137270" u="1"/>
        <n v="78168309" u="1"/>
        <n v="90040554" u="1"/>
        <n v="95035724" u="1"/>
        <n v="90040618" u="1"/>
        <n v="87146513" u="1"/>
        <n v="6778223" u="1"/>
        <n v="9121624" u="1"/>
        <n v="78168565" u="1"/>
        <n v="81060806" u="1"/>
        <n v="95041572" u="1"/>
        <n v="78172357" u="1"/>
        <n v="86097230" u="1"/>
        <n v="87163604" u="1"/>
        <n v="78148071" u="1"/>
        <n v="95034436" u="1"/>
        <n v="95036300" u="1"/>
        <n v="87161996" u="1"/>
        <n v="95040092" u="1"/>
        <n v="96033598" u="1"/>
        <n v="95040156" u="1"/>
        <n v="78170941" u="1"/>
        <n v="87147153" u="1"/>
        <n v="95042084" u="1"/>
        <n v="84084639" u="1"/>
        <n v="9137848" u="1"/>
        <n v="78139327" u="1"/>
        <n v="78154298" u="1"/>
        <n v="85147413" u="1"/>
        <n v="86095942" u="1"/>
        <n v="95038612" u="1"/>
        <n v="86097934" u="1"/>
        <n v="95038676" u="1"/>
        <n v="95040540" u="1"/>
        <n v="9121736" u="1"/>
        <n v="82058936" u="1"/>
        <n v="85149469" u="1"/>
        <n v="95033212" u="1"/>
        <n v="78137719" u="1"/>
        <n v="78152690" u="1"/>
        <n v="86098062" u="1"/>
        <n v="87147601" u="1"/>
        <n v="87153193" u="1"/>
        <n v="20363175" u="1"/>
        <n v="95035140" u="1"/>
        <n v="95042596" u="1"/>
        <n v="87164628" u="1"/>
        <n v="95038996" u="1"/>
        <n v="87164692" u="1"/>
        <n v="95035332" u="1"/>
        <n v="95037260" u="1"/>
        <n v="95039124" u="1"/>
        <n v="87166684" u="1"/>
        <n v="20361873" u="1"/>
        <n v="88057257" u="1"/>
        <n v="91059951" u="1"/>
        <n v="95037388" u="1"/>
        <n v="78170037" u="1"/>
        <n v="85148181" u="1"/>
        <n v="78171965" u="1"/>
        <n v="85148245" u="1"/>
        <n v="9121832" u="1"/>
        <n v="92111733" u="1"/>
        <n v="97496" u="1"/>
        <n v="87161540" u="1"/>
        <n v="20347946" u="1"/>
        <n v="88057705" u="1"/>
        <n v="95034172" u="1"/>
        <n v="95037836" u="1"/>
        <n v="95041564" u="1"/>
        <n v="95045292" u="1"/>
        <n v="84087847" u="1"/>
        <n v="78170549" u="1"/>
        <n v="86097222" u="1"/>
        <n v="87154217" u="1"/>
        <n v="87163596" u="1"/>
        <n v="85135650" u="1"/>
        <n v="86097286" u="1"/>
        <n v="95034364" u="1"/>
        <n v="83057199" u="1"/>
        <n v="87163724" u="1"/>
        <n v="95034428" u="1"/>
        <n v="95038092" u="1"/>
        <n v="78170741" u="1"/>
        <n v="85135778" u="1"/>
        <n v="87163852" u="1"/>
        <n v="95034556" u="1"/>
        <n v="95040084" u="1"/>
        <n v="78170933" u="1"/>
        <n v="95038348" u="1"/>
        <n v="95040276" u="1"/>
        <n v="102161" u="1"/>
        <n v="95032948" u="1"/>
        <n v="95040340" u="1"/>
        <n v="85141877" u="1"/>
        <n v="86095998" u="1"/>
        <n v="95038540" u="1"/>
        <n v="85149333" u="1"/>
        <n v="95033076" u="1"/>
        <n v="78163674" u="1"/>
        <n v="86097926" u="1"/>
        <n v="95038668" u="1"/>
        <n v="85149461" u="1"/>
        <n v="85149525" u="1"/>
        <n v="87160764" u="1"/>
        <n v="87166420" u="1"/>
        <n v="95033396" u="1"/>
        <n v="20361823" u="1"/>
        <n v="87166484" u="1"/>
        <n v="95038988" u="1"/>
        <n v="95033524" u="1"/>
        <n v="7238761" u="1"/>
        <n v="90038354" u="1"/>
        <n v="95039116" u="1"/>
        <n v="87138598" u="1"/>
        <n v="95041044" u="1"/>
        <n v="95037380" u="1"/>
        <n v="20361903" u="1"/>
        <n v="85148173" u="1"/>
        <n v="78171957" u="1"/>
        <n v="81056683" u="1"/>
        <n v="95041236" u="1"/>
        <n v="95037572" u="1"/>
        <n v="84083855" u="1"/>
        <n v="84087583" u="1"/>
        <n v="87153889" u="1"/>
        <n v="90040602" u="1"/>
        <n v="78172149" u="1"/>
        <n v="92109802" u="1"/>
        <n v="95037700" u="1"/>
        <n v="95041428" u="1"/>
        <n v="101910" u="1"/>
        <n v="95039692" u="1"/>
        <n v="4834304" u="1"/>
        <n v="88057761" u="1"/>
        <n v="95041620" u="1"/>
        <n v="78168554" u="1"/>
        <n v="86097278" u="1"/>
        <n v="95039820" u="1"/>
        <n v="95043548" u="1"/>
        <n v="86097342" u="1"/>
        <n v="87143153" u="1"/>
        <n v="78168682" u="1"/>
        <n v="87163716" u="1"/>
        <n v="88058145" u="1"/>
        <n v="95038276" u="1"/>
        <n v="87162172" u="1"/>
        <n v="95034740" u="1"/>
        <n v="85147333" u="1"/>
        <n v="81063422" u="1"/>
        <n v="85145597" u="1"/>
        <n v="95038596" u="1"/>
        <n v="95042324" u="1"/>
        <n v="9122192" u="1"/>
        <n v="85147589" u="1"/>
        <n v="85149453" u="1"/>
        <n v="86098110" u="1"/>
        <n v="95040652" u="1"/>
        <n v="95035188" u="1"/>
        <n v="7238865" u="1"/>
        <n v="9122690" u="1"/>
        <n v="78137708" u="1"/>
        <n v="87164548" u="1"/>
        <n v="95038980" u="1"/>
        <n v="87166540" u="1"/>
        <n v="95044636" u="1"/>
        <n v="4834151" u="1"/>
        <n v="78167906" u="1"/>
        <n v="87164804" u="1"/>
        <n v="95035508" u="1"/>
        <n v="7231050" u="1"/>
        <n v="86096694" u="1"/>
        <n v="87166732" u="1"/>
        <n v="91061799" u="1"/>
        <n v="92109538" u="1"/>
        <n v="78169962" u="1"/>
        <n v="87166860" u="1"/>
        <n v="92109602" u="1"/>
        <n v="7247198" u="1"/>
        <n v="78170026" u="1"/>
        <n v="87166924" u="1"/>
        <n v="95035828" u="1"/>
        <n v="4834874" u="1"/>
        <n v="87167052" u="1"/>
        <n v="95035892" u="1"/>
        <n v="87142830" u="1"/>
        <n v="78168546" u="1"/>
        <n v="86097270" u="1"/>
        <n v="87141094" u="1"/>
        <n v="87161780" u="1"/>
        <n v="95041676" u="1"/>
        <n v="3853023" u="1"/>
        <n v="86097334" u="1"/>
        <n v="83057183" u="1"/>
        <n v="9123059" u="1"/>
        <n v="84086223" u="1"/>
        <n v="91060703" u="1"/>
        <n v="87154457" u="1"/>
        <n v="82058341" u="1"/>
        <n v="92110498" u="1"/>
        <n v="81063350" u="1"/>
        <n v="85137946" u="1"/>
        <n v="95042252" u="1"/>
        <n v="84088535" u="1"/>
        <n v="95040452" u="1"/>
        <n v="95042316" u="1"/>
        <n v="85149381" u="1"/>
        <n v="86097974" u="1"/>
        <n v="95033001" u="1"/>
        <n v="95036852" u="1"/>
        <n v="9123364" u="1"/>
        <n v="86098102" u="1"/>
        <n v="7246583" u="1"/>
        <n v="79056223" u="1"/>
        <n v="86098166" u="1"/>
        <n v="87164540" u="1"/>
        <n v="85149637" u="1"/>
        <n v="87166404" u="1"/>
        <n v="95037172" u="1"/>
        <n v="78169634" u="1"/>
        <n v="87144046" u="1"/>
        <n v="95040900" u="1"/>
        <n v="95037364" u="1"/>
        <n v="78169826" u="1"/>
        <n v="87164924" u="1"/>
        <n v="78168026" u="1"/>
        <n v="87164988" u="1"/>
        <n v="95044884" u="1"/>
        <n v="78169954" u="1"/>
        <n v="85148285" u="1"/>
        <n v="95041220" u="1"/>
        <n v="78170018" u="1"/>
        <n v="85148349" u="1"/>
        <n v="95041284" u="1"/>
        <n v="85137106" u="1"/>
        <n v="88059353" u="1"/>
        <n v="87155801" u="1"/>
        <n v="87167044" u="1"/>
        <n v="9122544" u="1"/>
        <n v="87167108" u="1"/>
        <n v="95037812" u="1"/>
        <n v="7246864" u="1"/>
        <n v="78172138" u="1"/>
        <n v="91056647" u="1"/>
        <n v="4111020" u="1"/>
        <n v="86099062" u="1"/>
        <n v="87155993" u="1"/>
        <n v="95039804" u="1"/>
        <n v="98258" u="1"/>
        <n v="78168538" u="1"/>
        <n v="78172266" u="1"/>
        <n v="78151767" u="1"/>
        <n v="95039932" u="1"/>
        <n v="95041732" u="1"/>
        <n v="101788" u="1"/>
        <n v="79055575" u="1"/>
        <n v="85147125" u="1"/>
        <n v="87160041" u="1"/>
        <n v="88058065" u="1"/>
        <n v="92110298" u="1"/>
        <n v="8183246" u="1"/>
        <n v="87150785" u="1"/>
        <n v="95038324" u="1"/>
        <n v="78168922" u="1"/>
        <n v="85141538" u="1"/>
        <n v="87147185" u="1"/>
        <n v="20363071" u="1"/>
        <n v="78168986" u="1"/>
        <n v="85143466" u="1"/>
        <n v="91059087" u="1"/>
        <n v="95038516" u="1"/>
        <n v="81061419" u="1"/>
        <n v="95038580" u="1"/>
        <n v="78171042" u="1"/>
        <n v="85149373" u="1"/>
        <n v="95042308" u="1"/>
        <n v="78161850" u="1"/>
        <n v="78167378" u="1"/>
        <n v="87164404" u="1"/>
        <n v="78169370" u="1"/>
        <n v="95034985" u="1"/>
        <n v="87166396" u="1"/>
        <n v="85149693" u="1"/>
        <n v="92112930" u="1"/>
        <n v="95039028" u="1"/>
        <n v="78169690" u="1"/>
        <n v="86096427" u="1"/>
        <n v="95039156" u="1"/>
        <n v="9123885" u="1"/>
        <n v="95035369" u="1"/>
        <n v="78169818" u="1"/>
        <n v="87164916" u="1"/>
        <n v="20363295" u="1"/>
        <n v="87166844" u="1"/>
        <n v="78169946" u="1"/>
        <n v="85135106" u="1"/>
        <n v="85148277" u="1"/>
        <n v="86096683" u="1"/>
        <n v="87166908" u="1"/>
        <n v="91054519" u="1"/>
        <n v="3852892" u="1"/>
        <n v="86096747" u="1"/>
        <n v="95041340" u="1"/>
        <n v="95045004" u="1"/>
        <n v="8158652" u="1"/>
        <n v="85148405" u="1"/>
        <n v="86096811" u="1"/>
        <n v="7238904" u="1"/>
        <n v="95035753" u="1"/>
        <n v="95039604" u="1"/>
        <n v="92109906" u="1"/>
        <n v="87146606" u="1"/>
        <n v="78168530" u="1"/>
        <n v="95034145" u="1"/>
        <n v="9123989" u="1"/>
        <n v="78168722" u="1"/>
        <n v="87159969" u="1"/>
        <n v="92112090" u="1"/>
        <n v="87161897" u="1"/>
        <n v="78153879" u="1"/>
        <n v="78170714" u="1"/>
        <n v="78168914" u="1"/>
        <n v="87162025" u="1"/>
        <n v="95042108" u="1"/>
        <n v="97378" u="1"/>
        <n v="85134394" u="1"/>
        <n v="85149365" u="1"/>
        <n v="92110674" u="1"/>
        <n v="85140114" u="1"/>
        <n v="85149557" u="1"/>
        <n v="86097963" u="1"/>
        <n v="86098027" u="1"/>
        <n v="95042620" u="1"/>
        <n v="78158247" u="1"/>
        <n v="86098091" u="1"/>
        <n v="87166452" u="1"/>
        <n v="95033241" u="1"/>
        <n v="78169554" u="1"/>
        <n v="86098155" u="1"/>
        <n v="95033369" u="1"/>
        <n v="95044612" u="1"/>
        <n v="78160303" u="1"/>
        <n v="78164154" u="1"/>
        <n v="78165954" u="1"/>
        <n v="87166836" u="1"/>
        <n v="78169938" u="1"/>
        <n v="86096739" u="1"/>
        <n v="86096803" u="1"/>
        <n v="87163177" u="1"/>
        <n v="95037545" u="1"/>
        <n v="87146406" u="1"/>
        <n v="95037673" u="1"/>
        <n v="95041524" u="1"/>
        <n v="6383591" u="1"/>
        <n v="78168394" u="1"/>
        <n v="87144670" u="1"/>
        <n v="95043580" u="1"/>
        <n v="86099051" u="1"/>
        <n v="95037929" u="1"/>
        <n v="96046342" u="1"/>
        <n v="91060615" u="1"/>
        <n v="92110154" u="1"/>
        <n v="95037993" u="1"/>
        <n v="83057223" u="1"/>
        <n v="86097379" u="1"/>
        <n v="4835025" u="1"/>
        <n v="95042036" u="1"/>
        <n v="95043900" u="1"/>
        <n v="96052190" u="1"/>
        <n v="95034521" u="1"/>
        <n v="96052254" u="1"/>
        <n v="4835033" u="1"/>
        <n v="78168970" u="1"/>
        <n v="4835037" u="1"/>
        <n v="95032849" u="1"/>
        <n v="20363581" u="1"/>
        <n v="78169162" u="1"/>
        <n v="87143574" u="1"/>
        <n v="95038505" u="1"/>
        <n v="95042356" u="1"/>
        <n v="95042420" u="1"/>
        <n v="78156183" u="1"/>
        <n v="80281539" u="1"/>
        <n v="86097955" u="1"/>
        <n v="86098019" u="1"/>
        <n v="88058689" u="1"/>
        <n v="78169482" u="1"/>
        <n v="95033297" u="1"/>
        <n v="87153465" u="1"/>
        <n v="92112978" u="1"/>
        <n v="87160921" u="1"/>
        <n v="78169738" u="1"/>
        <n v="90040306" u="1"/>
        <n v="92111242" u="1"/>
        <n v="87164777" u="1"/>
        <n v="95035417" u="1"/>
        <n v="85146210" u="1"/>
        <n v="95044924" u="1"/>
        <n v="87144342" u="1"/>
        <n v="87163041" u="1"/>
        <n v="87164905" u="1"/>
        <n v="85148202" u="1"/>
        <n v="86096731" u="1"/>
        <n v="85148266" u="1"/>
        <n v="87152049" u="1"/>
        <n v="6383699" u="1"/>
        <n v="87165097" u="1"/>
        <n v="85148394" u="1"/>
        <n v="96046142" u="1"/>
        <n v="81062555" u="1"/>
        <n v="85148458" u="1"/>
        <n v="87144662" u="1"/>
        <n v="78172242" u="1"/>
        <n v="95037921" u="1"/>
        <n v="3853024" u="1"/>
        <n v="20348930" u="1"/>
        <n v="87163617" u="1"/>
        <n v="87162009" u="1"/>
        <n v="87143374" u="1"/>
        <n v="95038305" u="1"/>
        <n v="78169026" u="1"/>
        <n v="96033675" u="1"/>
        <n v="78170954" u="1"/>
        <n v="85147298" u="1"/>
        <n v="87143502" u="1"/>
        <n v="91061119" u="1"/>
        <n v="95032841" u="1"/>
        <n v="9124509" u="1"/>
        <n v="78167354" u="1"/>
        <n v="95044212" u="1"/>
        <n v="9123127" u="1"/>
        <n v="85149290" u="1"/>
        <n v="95038561" u="1"/>
        <n v="85149354" u="1"/>
        <n v="95033033" u="1"/>
        <n v="95038625" u="1"/>
        <n v="60090423" u="1"/>
        <n v="95034961" u="1"/>
        <n v="91061439" u="1"/>
        <n v="95040617" u="1"/>
        <n v="85149546" u="1"/>
        <n v="87143886" u="1"/>
        <n v="87158921" u="1"/>
        <n v="95037017" u="1"/>
        <n v="9123633" u="1"/>
        <n v="85149738" u="1"/>
        <n v="95035281" u="1"/>
        <n v="78167930" u="1"/>
        <n v="78169730" u="1"/>
        <n v="95033481" u="1"/>
        <n v="78169858" u="1"/>
        <n v="95039201" u="1"/>
        <n v="95037401" u="1"/>
        <n v="85148194" u="1"/>
        <n v="87166825" u="1"/>
        <n v="78168314" u="1"/>
        <n v="79055095" u="1"/>
        <n v="95045236" u="1"/>
        <n v="85148450" u="1"/>
        <n v="78168506" u="1"/>
        <n v="81062611" u="1"/>
        <n v="78168570" u="1"/>
        <n v="85135599" u="1"/>
        <n v="86097235" u="1"/>
        <n v="20350808" u="1"/>
        <n v="95038041" u="1"/>
        <n v="9123070" u="1"/>
        <n v="87148766" u="1"/>
        <n v="95036305" u="1"/>
        <n v="9124243" u="1"/>
        <n v="78170754" u="1"/>
        <n v="87143302" u="1"/>
        <n v="87163865" u="1"/>
        <n v="95036433" u="1"/>
        <n v="95040161" u="1"/>
        <n v="4835036" u="1"/>
        <n v="87143430" u="1"/>
        <n v="78170946" u="1"/>
        <n v="85138034" u="1"/>
        <n v="95032833" u="1"/>
        <n v="95042153" u="1"/>
        <n v="76038326" u="1"/>
        <n v="95042345" u="1"/>
        <n v="85147546" u="1"/>
        <n v="86097939" u="1"/>
        <n v="100031" u="1"/>
        <n v="87132571" u="1"/>
        <n v="95042473" u="1"/>
        <n v="81061771" u="1"/>
        <n v="78169722" u="1"/>
        <n v="95035273" u="1"/>
        <n v="87164697" u="1"/>
        <n v="87164825" u="1"/>
        <n v="87166689" u="1"/>
        <n v="95037329" u="1"/>
        <n v="7247199" u="1"/>
        <n v="87164953" u="1"/>
        <n v="87166817" u="1"/>
        <n v="85148250" u="1"/>
        <n v="95037521" u="1"/>
        <n v="87157689" u="1"/>
        <n v="92111738" u="1"/>
        <n v="95037649" u="1"/>
        <n v="78168562" u="1"/>
        <n v="95039769" u="1"/>
        <n v="95041633" u="1"/>
        <n v="78172354" u="1"/>
        <n v="86097227" u="1"/>
        <n v="8167682" u="1"/>
        <n v="95038033" u="1"/>
        <n v="87163729" u="1"/>
        <n v="87145094" u="1"/>
        <n v="78170810" u="1"/>
        <n v="87163857" u="1"/>
        <n v="87162057" u="1"/>
        <n v="7247950" u="1"/>
        <n v="78170938" u="1"/>
        <n v="95032825" u="1"/>
        <n v="95040217" u="1"/>
        <n v="81063307" u="1"/>
        <n v="78169266" u="1"/>
        <n v="95042273" u="1"/>
        <n v="85149338" u="1"/>
        <n v="95033081" u="1"/>
        <n v="95038609" u="1"/>
        <n v="7247970" u="1"/>
        <n v="85149402" u="1"/>
        <n v="86097931" u="1"/>
        <n v="82058933" u="1"/>
        <n v="85147602" u="1"/>
        <n v="85149466" u="1"/>
        <n v="87147534" u="1"/>
        <n v="85149530" u="1"/>
        <n v="86098059" u="1"/>
        <n v="95042529" u="1"/>
        <n v="95042593" u="1"/>
        <n v="78167663" u="1"/>
        <n v="85149658" u="1"/>
        <n v="95042657" u="1"/>
        <n v="87164689" u="1"/>
        <n v="95039057" u="1"/>
        <n v="2824739" u="1"/>
        <n v="78165991" u="1"/>
        <n v="85134879" u="1"/>
        <n v="2824741" u="1"/>
        <n v="87164817" u="1"/>
        <n v="87166681" u="1"/>
        <n v="2824743" u="1"/>
        <n v="95037385" u="1"/>
        <n v="78170034" u="1"/>
        <n v="85148178" u="1"/>
        <n v="87164945" u="1"/>
        <n v="78170098" u="1"/>
        <n v="78171962" u="1"/>
        <n v="87166873" u="1"/>
        <n v="95033913" u="1"/>
        <n v="83056748" u="1"/>
        <n v="78172154" u="1"/>
        <n v="92109807" u="1"/>
        <n v="60089995" u="1"/>
        <n v="96046251" u="1"/>
        <n v="7247809" u="1"/>
        <n v="78168559" u="1"/>
        <n v="86097219" u="1"/>
        <n v="87163593" u="1"/>
        <n v="86097283" u="1"/>
        <n v="87163721" u="1"/>
        <n v="60091087" u="1"/>
        <n v="78146324" u="1"/>
        <n v="78170738" u="1"/>
        <n v="95041881" u="1"/>
        <n v="9123550" u="1"/>
        <n v="87143350" u="1"/>
        <n v="87163849" u="1"/>
        <n v="95038217" u="1"/>
        <n v="92110383" u="1"/>
        <n v="78170930" u="1"/>
        <n v="95042265" u="1"/>
        <n v="78169263" u="1"/>
        <n v="86097923" u="1"/>
        <n v="95035001" u="1"/>
        <n v="85149458" u="1"/>
        <n v="9124313" u="1"/>
        <n v="60090475" u="1"/>
        <n v="78167527" u="1"/>
        <n v="81061819" u="1"/>
        <n v="85149586" u="1"/>
        <n v="95038857" u="1"/>
        <n v="87166417" u="1"/>
        <n v="87166481" u="1"/>
        <n v="91057820" u="1"/>
        <n v="102178" u="1"/>
        <n v="87166545" u="1"/>
        <n v="95044641" u="1"/>
        <n v="78169839" u="1"/>
        <n v="86096699" u="1"/>
        <n v="85148170" u="1"/>
        <n v="92109543" u="1"/>
        <n v="78171954" u="1"/>
        <n v="87166865" u="1"/>
        <n v="95037505" u="1"/>
        <n v="95041233" u="1"/>
        <n v="78170031" u="1"/>
        <n v="95043161" u="1"/>
        <n v="78170095" u="1"/>
        <n v="85148362" u="1"/>
        <n v="87153886" u="1"/>
        <n v="78172146" u="1"/>
        <n v="79055076" u="1"/>
        <n v="95045281" u="1"/>
        <n v="95037889" u="1"/>
        <n v="86097275" u="1"/>
        <n v="95036153" u="1"/>
        <n v="95039817" u="1"/>
        <n v="86097339" u="1"/>
        <n v="96046371" u="1"/>
        <n v="87163713" u="1"/>
        <n v="95041809" u="1"/>
        <n v="78170735" u="1"/>
        <n v="95042001" u="1"/>
        <n v="81063227" u="1"/>
        <n v="81057576" u="1"/>
        <n v="78161607" u="1"/>
        <n v="78169063" u="1"/>
        <n v="78170927" u="1"/>
        <n v="95042193" u="1"/>
        <n v="95034865" u="1"/>
        <n v="95044121" u="1"/>
        <n v="95042321" u="1"/>
        <n v="85149386" u="1"/>
        <n v="95034993" u="1"/>
        <n v="85143922" u="1"/>
        <n v="85149450" u="1"/>
        <n v="91057556" u="1"/>
        <n v="95042449" u="1"/>
        <n v="86098107" u="1"/>
        <n v="98902" u="1"/>
        <n v="85145978" u="1"/>
        <n v="85149642" u="1"/>
        <n v="87166409" u="1"/>
        <n v="85149706" u="1"/>
        <n v="87151502" u="1"/>
        <n v="95035313" u="1"/>
        <n v="87164673" u="1"/>
        <n v="7247764" u="1"/>
        <n v="91059804" u="1"/>
        <n v="95035505" u="1"/>
        <n v="86096691" u="1"/>
        <n v="87166729" u="1"/>
        <n v="95033582" u="1"/>
        <n v="78169959" u="1"/>
        <n v="87166857" u="1"/>
        <n v="95035697" u="1"/>
        <n v="78170023" u="1"/>
        <n v="87166921" u="1"/>
        <n v="78171951" u="1"/>
        <n v="80280408" u="1"/>
        <n v="84080180" u="1"/>
        <n v="78170151" u="1"/>
        <n v="87146550" u="1"/>
        <n v="87167049" u="1"/>
        <n v="78168415" u="1"/>
        <n v="78172143" u="1"/>
        <n v="95041609" u="1"/>
        <n v="78168543" u="1"/>
        <n v="78172271" u="1"/>
        <n v="95034158" u="1"/>
        <n v="20350350" u="1"/>
        <n v="86097331" u="1"/>
        <n v="95034222" u="1"/>
        <n v="87143083" u="1"/>
        <n v="81049920" u="1"/>
        <n v="78168927" u="1"/>
        <n v="78168991" u="1"/>
        <n v="92110495" u="1"/>
        <n v="95034734" u="1"/>
        <n v="95038585" u="1"/>
        <n v="78171047" u="1"/>
        <n v="85149378" u="1"/>
        <n v="86097971" u="1"/>
        <n v="78169375" u="1"/>
        <n v="86098099" u="1"/>
        <n v="95040641" u="1"/>
        <n v="7248330" u="1"/>
        <n v="85149570" u="1"/>
        <n v="86098163" u="1"/>
        <n v="95040705" u="1"/>
        <n v="85149634" u="1"/>
        <n v="7247643" u="1"/>
        <n v="85149698" u="1"/>
        <n v="87164665" u="1"/>
        <n v="87166465" u="1"/>
        <n v="60089791" u="1"/>
        <n v="78169823" u="1"/>
        <n v="87161070" u="1"/>
        <n v="87164985" u="1"/>
        <n v="95035502" u="1"/>
        <n v="78169951" u="1"/>
        <n v="85148346" u="1"/>
        <n v="95037617" u="1"/>
        <n v="92109719" u="1"/>
        <n v="95033830" u="1"/>
        <n v="95035694" u="1"/>
        <n v="92109911" u="1"/>
        <n v="86099059" u="1"/>
        <n v="95037937" u="1"/>
        <n v="95039801" u="1"/>
        <n v="78168535" u="1"/>
        <n v="78172263" u="1"/>
        <n v="78172455" u="1"/>
        <n v="95038257" u="1"/>
        <n v="91060820" u="1"/>
        <n v="78168919" u="1"/>
        <n v="95038385" u="1"/>
        <n v="78168983" u="1"/>
        <n v="78161719" u="1"/>
        <n v="95040441" u="1"/>
        <n v="9658172" u="1"/>
        <n v="76038291" u="1"/>
        <n v="95032926" u="1"/>
        <n v="87143651" u="1"/>
        <n v="95038705" u="1"/>
        <n v="95040569" u="1"/>
        <n v="71039521" u="1"/>
        <n v="87164401" u="1"/>
        <n v="78169367" u="1"/>
        <n v="87164529" u="1"/>
        <n v="95035046" u="1"/>
        <n v="81054408" u="1"/>
        <n v="85149754" u="1"/>
        <n v="81060064" u="1"/>
        <n v="95033374" u="1"/>
        <n v="87164785" u="1"/>
        <n v="2824740" u="1"/>
        <n v="96043779" u="1"/>
        <n v="2824742" u="1"/>
        <n v="78169815" u="1"/>
        <n v="2824744" u="1"/>
        <n v="78168015" u="1"/>
        <n v="87166841" u="1"/>
        <n v="60073948" u="1"/>
        <n v="78169943" u="1"/>
        <n v="85148274" u="1"/>
        <n v="86096680" u="1"/>
        <n v="84078113" u="1"/>
        <n v="86096744" u="1"/>
        <n v="87165105" u="1"/>
        <n v="95035622" u="1"/>
        <n v="86096808" u="1"/>
        <n v="95039537" u="1"/>
        <n v="96051555" u="1"/>
        <n v="78170135" u="1"/>
        <n v="85148466" u="1"/>
        <n v="85139087" u="1"/>
        <n v="95035814" u="1"/>
        <n v="60090943" u="1"/>
        <n v="95037742" u="1"/>
        <n v="78166599" u="1"/>
        <n v="87144739" u="1"/>
        <n v="95039793" u="1"/>
        <n v="78168527" u="1"/>
        <n v="78172255" u="1"/>
        <n v="87144803" u="1"/>
        <n v="95043521" u="1"/>
        <n v="92110159" u="1"/>
        <n v="95034270" u="1"/>
        <n v="95041849" u="1"/>
        <n v="96052003" u="1"/>
        <n v="78168719" u="1"/>
        <n v="85146927" u="1"/>
        <n v="92112087" u="1"/>
        <n v="95038062" u="1"/>
        <n v="95041913" u="1"/>
        <n v="103193" u="1"/>
        <n v="95040305" u="1"/>
        <n v="95032790" u="1"/>
        <n v="87162278" u="1"/>
        <n v="92110671" u="1"/>
        <n v="95038510" u="1"/>
        <n v="95042361" u="1"/>
        <n v="81059672" u="1"/>
        <n v="95038574" u="1"/>
        <n v="84088644" u="1"/>
        <n v="87143707" u="1"/>
        <n v="78159980" u="1"/>
        <n v="78167495" u="1"/>
        <n v="85149554" u="1"/>
        <n v="86097960" u="1"/>
        <n v="95033110" u="1"/>
        <n v="86098024" u="1"/>
        <n v="78169487" u="1"/>
        <n v="86098088" u="1"/>
        <n v="78169551" u="1"/>
        <n v="86098152" u="1"/>
        <n v="87162726" u="1"/>
        <n v="8184466" u="1"/>
        <n v="78150980" u="1"/>
        <n v="95035358" u="1"/>
        <n v="95039086" u="1"/>
        <n v="87164782" u="1"/>
        <n v="95035422" u="1"/>
        <n v="95037286" u="1"/>
        <n v="103194" u="1"/>
        <n v="87155526" u="1"/>
        <n v="87166833" u="1"/>
        <n v="78168071" u="1"/>
        <n v="85140687" u="1"/>
        <n v="86096736" u="1"/>
        <n v="87164974" u="1"/>
        <n v="95039342" u="1"/>
        <n v="102816" u="1"/>
        <n v="85148271" u="1"/>
        <n v="86096800" u="1"/>
        <n v="8160290" u="1"/>
        <n v="87165102" u="1"/>
        <n v="85139079" u="1"/>
        <n v="87161438" u="1"/>
        <n v="85148463" u="1"/>
        <n v="95039598" u="1"/>
        <n v="78172183" u="1"/>
        <n v="87159702" u="1"/>
        <n v="95037862" u="1"/>
        <n v="86099048" u="1"/>
        <n v="86097376" u="1"/>
        <n v="87161886" u="1"/>
        <n v="73095086" u="1"/>
        <n v="95042033" u="1"/>
        <n v="96052187" u="1"/>
        <n v="9125650" u="1"/>
        <n v="81055616" u="1"/>
        <n v="95038246" u="1"/>
        <n v="96046659" u="1"/>
        <n v="87162078" u="1"/>
        <n v="95032910" u="1"/>
        <n v="85149295" u="1"/>
        <n v="87143635" u="1"/>
        <n v="95038566" u="1"/>
        <n v="85149359" u="1"/>
        <n v="86097952" u="1"/>
        <n v="85147623" u="1"/>
        <n v="86098016" u="1"/>
        <n v="95033166" u="1"/>
        <n v="95038758" u="1"/>
        <n v="78169479" u="1"/>
        <n v="85149551" u="1"/>
        <n v="95042673" u="1"/>
        <n v="78167743" u="1"/>
        <n v="87153462" u="1"/>
        <n v="95037086" u="1"/>
        <n v="78167871" u="1"/>
        <n v="95035286" u="1"/>
        <n v="95042865" u="1"/>
        <n v="95035350" u="1"/>
        <n v="87164774" u="1"/>
        <n v="92109503" u="1"/>
        <n v="87144275" u="1"/>
        <n v="95035478" u="1"/>
        <n v="85148135" u="1"/>
        <n v="85148199" u="1"/>
        <n v="86096728" u="1"/>
        <n v="87166830" u="1"/>
        <n v="7248252" u="1"/>
        <n v="95039398" u="1"/>
        <n v="87165094" u="1"/>
        <n v="95037662" u="1"/>
        <n v="95041390" u="1"/>
        <n v="81062552" u="1"/>
        <n v="85148455" u="1"/>
        <n v="95033998" u="1"/>
        <n v="78168511" u="1"/>
        <n v="95037790" u="1"/>
        <n v="95045369" u="1"/>
        <n v="95041582" u="1"/>
        <n v="87163614" u="1"/>
        <n v="86097304" u="1"/>
        <n v="2824884" u="1"/>
        <n v="85146975" u="1"/>
        <n v="88058102" u="1"/>
        <n v="95041838" u="1"/>
        <n v="95038174" u="1"/>
        <n v="87162006" u="1"/>
        <n v="95040102" u="1"/>
        <n v="9110453" u="1"/>
        <n v="91059188" u="1"/>
        <n v="78170951" u="1"/>
        <n v="81061392" u="1"/>
        <n v="87162198" u="1"/>
        <n v="95040358" u="1"/>
        <n v="78156108" u="1"/>
        <n v="85147423" u="1"/>
        <n v="8184208" u="1"/>
        <n v="80281528" u="1"/>
        <n v="85149351" u="1"/>
        <n v="95034894" u="1"/>
        <n v="95038622" u="1"/>
        <n v="78161828" u="1"/>
        <n v="85147551" u="1"/>
        <n v="95035022" u="1"/>
        <n v="95042478" u="1"/>
        <n v="95037078" u="1"/>
        <n v="78169727" u="1"/>
        <n v="8160265" u="1"/>
        <n v="92113095" u="1"/>
        <n v="87159238" u="1"/>
        <n v="87164830" u="1"/>
        <n v="87166694" u="1"/>
        <n v="95033606" u="1"/>
        <n v="95037334" u="1"/>
        <n v="95033670" u="1"/>
        <n v="87164958" u="1"/>
        <n v="87166822" u="1"/>
        <n v="95035598" u="1"/>
        <n v="95037462" u="1"/>
        <n v="8160289" u="1"/>
        <n v="90040556" u="1"/>
        <n v="91060276" u="1"/>
        <n v="78160796" u="1"/>
        <n v="95045233" u="1"/>
        <n v="96048059" u="1"/>
        <n v="8160301" u="1"/>
        <n v="85144783" u="1"/>
        <n v="78168567" u="1"/>
        <n v="92110071" u="1"/>
        <n v="78168631" u="1"/>
        <n v="86097232" u="1"/>
        <n v="81049821" u="1"/>
        <n v="78161308" u="1"/>
        <n v="95036302" u="1"/>
        <n v="84084449" u="1"/>
        <n v="87163862" u="1"/>
        <n v="78170943" u="1"/>
        <n v="95032830" u="1"/>
        <n v="78146593" u="1"/>
        <n v="95032894" u="1"/>
        <n v="85141823" u="1"/>
        <n v="95032958" u="1"/>
        <n v="95038550" u="1"/>
        <n v="78163684" u="1"/>
        <n v="79056180" u="1"/>
        <n v="86097936" u="1"/>
        <n v="95040542" u="1"/>
        <n v="85149471" u="1"/>
        <n v="85134564" u="1"/>
        <n v="86098064" u="1"/>
        <n v="78152820" u="1"/>
        <n v="87164630" u="1"/>
        <n v="87157302" u="1"/>
        <n v="87164694" u="1"/>
        <n v="95033534" u="1"/>
        <n v="95039062" u="1"/>
        <n v="95039126" u="1"/>
        <n v="87166686" u="1"/>
        <n v="95033726" u="1"/>
        <n v="85148183" u="1"/>
        <n v="87166814" u="1"/>
        <n v="78171967" u="1"/>
        <n v="85148247" u="1"/>
        <n v="87148179" u="1"/>
        <n v="87144515" u="1"/>
        <n v="95033918" u="1"/>
        <n v="92111735" u="1"/>
        <n v="95035782" u="1"/>
        <n v="20337649" u="1"/>
        <n v="95039638" u="1"/>
        <n v="95039702" u="1"/>
        <n v="78172351" u="1"/>
        <n v="8144060" u="1"/>
        <n v="8160196" u="1"/>
        <n v="86097224" u="1"/>
        <n v="87163598" u="1"/>
        <n v="95038030" u="1"/>
        <n v="87163726" u="1"/>
        <n v="78170743" u="1"/>
        <n v="78153972" u="1"/>
        <n v="87163854" u="1"/>
        <n v="78170935" u="1"/>
        <n v="85134108" u="1"/>
        <n v="95032822" u="1"/>
        <n v="95040214" u="1"/>
        <n v="95043942" u="1"/>
        <n v="95036614" u="1"/>
        <n v="95042270" u="1"/>
        <n v="85149335" u="1"/>
        <n v="86097928" u="1"/>
        <n v="95040534" u="1"/>
        <n v="85149463" u="1"/>
        <n v="85149527" u="1"/>
        <n v="86098056" u="1"/>
        <n v="78145169" u="1"/>
        <n v="95035198" u="1"/>
        <n v="78167660" u="1"/>
        <n v="85149655" u="1"/>
        <n v="95033398" u="1"/>
        <n v="95038926" u="1"/>
        <n v="95038990" u="1"/>
        <n v="78166052" u="1"/>
        <n v="87164814" u="1"/>
        <n v="11159610" u="1"/>
        <n v="85148175" u="1"/>
        <n v="78171959" u="1"/>
        <n v="8160288" u="1"/>
        <n v="87163206" u="1"/>
        <n v="95035774" u="1"/>
        <n v="95037574" u="1"/>
        <n v="95045030" u="1"/>
        <n v="85148367" u="1"/>
        <n v="90040604" u="1"/>
        <n v="78172151" u="1"/>
        <n v="92109804" u="1"/>
        <n v="95045286" u="1"/>
        <n v="86097152" u="1"/>
        <n v="95043486" u="1"/>
        <n v="86097216" u="1"/>
        <n v="95039822" u="1"/>
        <n v="95041686" u="1"/>
        <n v="86097280" u="1"/>
        <n v="87146819" u="1"/>
        <n v="11160164" u="1"/>
        <n v="86097344" u="1"/>
        <n v="87163718" u="1"/>
        <n v="60082668" u="1"/>
        <n v="95043742" u="1"/>
        <n v="79055593" u="1"/>
        <n v="87163846" u="1"/>
        <n v="81053725" u="1"/>
        <n v="95034614" u="1"/>
        <n v="78167076" u="1"/>
        <n v="9110000" u="1"/>
        <n v="8160344" u="1"/>
        <n v="71031830" u="1"/>
        <n v="95038470" u="1"/>
        <n v="95034870" u="1"/>
        <n v="78169260" u="1"/>
        <n v="81063488" u="1"/>
        <n v="86097920" u="1"/>
        <n v="95042454" u="1"/>
        <n v="85147655" u="1"/>
        <n v="87164422" u="1"/>
        <n v="20353838" u="1"/>
        <n v="85149583" u="1"/>
        <n v="86098112" u="1"/>
        <n v="88058723" u="1"/>
        <n v="91061417" u="1"/>
        <n v="95038854" u="1"/>
        <n v="87164550" u="1"/>
        <n v="87166414" u="1"/>
        <n v="96051123" u="1"/>
        <n v="103455" u="1"/>
        <n v="87153371" u="1"/>
        <n v="87164678" u="1"/>
        <n v="87166542" u="1"/>
        <n v="95040910" u="1"/>
        <n v="95044638" u="1"/>
        <n v="78158588" u="1"/>
        <n v="95037310" u="1"/>
        <n v="95039110" u="1"/>
        <n v="11160300" u="1"/>
        <n v="20353452" u="1"/>
        <n v="95035510" u="1"/>
        <n v="95037374" u="1"/>
        <n v="86096696" u="1"/>
        <n v="87166734" u="1"/>
        <n v="95035574" u="1"/>
        <n v="3611959" u="1"/>
        <n v="87146299" u="1"/>
        <n v="92109540" u="1"/>
        <n v="95037502" u="1"/>
        <n v="8160171" u="1"/>
        <n v="8185070" u="1"/>
        <n v="87166862" u="1"/>
        <n v="78170028" u="1"/>
        <n v="95037630" u="1"/>
        <n v="95043158" u="1"/>
        <n v="85148359" u="1"/>
        <n v="90040596" u="1"/>
        <n v="95045086" u="1"/>
        <n v="95035894" u="1"/>
        <n v="81062648" u="1"/>
        <n v="87167118" u="1"/>
        <n v="71040625" u="1"/>
        <n v="95037886" u="1"/>
        <n v="11159906" u="1"/>
        <n v="95037950" u="1"/>
        <n v="78168548" u="1"/>
        <n v="85146879" u="1"/>
        <n v="86097272" u="1"/>
        <n v="95036150" u="1"/>
        <n v="95038014" u="1"/>
        <n v="86097336" u="1"/>
        <n v="95038078" u="1"/>
        <n v="96046368" u="1"/>
        <n v="83057185" u="1"/>
        <n v="95041806" u="1"/>
        <n v="103456" u="1"/>
        <n v="84086225" u="1"/>
        <n v="95038206" u="1"/>
        <n v="95045598" u="1"/>
        <n v="78170668" u="1"/>
        <n v="81063224" u="1"/>
        <n v="81057573" u="1"/>
        <n v="92110500" u="1"/>
        <n v="95038462" u="1"/>
        <n v="78170924" u="1"/>
        <n v="95038590" u="1"/>
        <n v="95042254" u="1"/>
        <n v="84088537" u="1"/>
        <n v="95038654" u="1"/>
        <n v="85149383" u="1"/>
        <n v="86097976" u="1"/>
        <n v="95038718" u="1"/>
        <n v="85149447" u="1"/>
        <n v="86098104" u="1"/>
        <n v="9110521" u="1"/>
        <n v="87164542" u="1"/>
        <n v="92110948" u="1"/>
        <n v="95044438" u="1"/>
        <n v="78165780" u="1"/>
        <n v="85149639" u="1"/>
        <n v="87166406" u="1"/>
        <n v="6772567" u="1"/>
        <n v="87164670" u="1"/>
        <n v="95042702" u="1"/>
        <n v="7249045" u="1"/>
        <n v="78152801" u="1"/>
        <n v="78169636" u="1"/>
        <n v="95037302" u="1"/>
        <n v="11160299" u="1"/>
        <n v="78167900" u="1"/>
        <n v="87166662" u="1"/>
        <n v="84076070" u="1"/>
        <n v="86096688" u="1"/>
        <n v="87164926" u="1"/>
        <n v="78169956" u="1"/>
        <n v="85148287" u="1"/>
        <n v="86096816" u="1"/>
        <n v="9126729" u="1"/>
        <n v="78170020" u="1"/>
        <n v="90040524" u="1"/>
        <n v="78171948" u="1"/>
        <n v="95039550" u="1"/>
        <n v="85140900" u="1"/>
        <n v="85148479" u="1"/>
        <n v="87167046" u="1"/>
        <n v="78172076" u="1"/>
        <n v="87163446" u="1"/>
        <n v="95037814" u="1"/>
        <n v="78168412" u="1"/>
        <n v="78172140" u="1"/>
        <n v="87142824" u="1"/>
        <n v="7249089" u="1"/>
        <n v="9127468" u="1"/>
        <n v="84085961" u="1"/>
        <n v="86099064" u="1"/>
        <n v="78168540" u="1"/>
        <n v="78172268" u="1"/>
        <n v="95038006" u="1"/>
        <n v="86097328" u="1"/>
        <n v="95038134" u="1"/>
        <n v="9127508" u="1"/>
        <n v="85133956" u="1"/>
        <n v="87156315" u="1"/>
        <n v="88058067" u="1"/>
        <n v="92110300" u="1"/>
        <n v="7249117" u="1"/>
        <n v="78168924" u="1"/>
        <n v="87147187" u="1"/>
        <n v="96048544" u="1"/>
        <n v="78168988" u="1"/>
        <n v="96035501" u="1"/>
        <n v="78169052" u="1"/>
        <n v="96048672" u="1"/>
        <n v="81063408" u="1"/>
        <n v="95040446" u="1"/>
        <n v="95042246" u="1"/>
        <n v="78171044" u="1"/>
        <n v="85149375" u="1"/>
        <n v="86097968" u="1"/>
        <n v="91059345" u="1"/>
        <n v="95040574" u="1"/>
        <n v="11160941" u="1"/>
        <n v="82058783" u="1"/>
        <n v="95034923" u="1"/>
        <n v="95044302" u="1"/>
        <n v="78169372" u="1"/>
        <n v="11160957" u="1"/>
        <n v="86098160" u="1"/>
        <n v="87164534" u="1"/>
        <n v="7249153" u="1"/>
        <n v="85149695" u="1"/>
        <n v="9126913" u="1"/>
        <n v="78167828" u="1"/>
        <n v="87164790" u="1"/>
        <n v="95033507" u="1"/>
        <n v="78169820" u="1"/>
        <n v="87164918" u="1"/>
        <n v="81062189" u="1"/>
        <n v="87166846" u="1"/>
        <n v="95035499" u="1"/>
        <n v="78169948" u="1"/>
        <n v="85148279" u="1"/>
        <n v="86096685" u="1"/>
        <n v="86096749" u="1"/>
        <n v="95045006" u="1"/>
        <n v="78171940" u="1"/>
        <n v="85148407" u="1"/>
        <n v="86096813" u="1"/>
        <n v="95035691" u="1"/>
        <n v="78145977" u="1"/>
        <n v="87161451" u="1"/>
        <n v="92109908" u="1"/>
        <n v="96652" u="1"/>
        <n v="9127700" u="1"/>
        <n v="86099056" u="1"/>
        <n v="78172260" u="1"/>
        <n v="78157417" u="1"/>
        <n v="78168660" u="1"/>
        <n v="86097325" u="1"/>
        <n v="92112092" u="1"/>
        <n v="20355986" u="1"/>
        <n v="86097389" u="1"/>
        <n v="87143264" u="1"/>
        <n v="78168916" u="1"/>
        <n v="82058391" u="1"/>
        <n v="87162027" u="1"/>
        <n v="80281165" u="1"/>
        <n v="78154073" u="1"/>
        <n v="95032859" u="1"/>
        <n v="81063341" u="1"/>
        <n v="95034787" u="1"/>
        <n v="95044166" u="1"/>
        <n v="11160932" u="1"/>
        <n v="81054085" u="1"/>
        <n v="81063405" u="1"/>
        <n v="95036715" u="1"/>
        <n v="85149559" u="1"/>
        <n v="86097965" u="1"/>
        <n v="95034979" u="1"/>
        <n v="86098029" u="1"/>
        <n v="86098157" u="1"/>
        <n v="95037035" u="1"/>
        <n v="85134844" u="1"/>
        <n v="95033371" u="1"/>
        <n v="11160289" u="1"/>
        <n v="95033499" u="1"/>
        <n v="95035363" u="1"/>
        <n v="9126936" u="1"/>
        <n v="78169812" u="1"/>
        <n v="78169876" u="1"/>
        <n v="95041206" u="1"/>
        <n v="86096677" u="1"/>
        <n v="86096741" u="1"/>
        <n v="87146280" u="1"/>
        <n v="8176892" u="1"/>
        <n v="86096805" u="1"/>
        <n v="78138390" u="1"/>
        <n v="9126992" u="1"/>
        <n v="78168396" u="1"/>
        <n v="7249088" u="1"/>
        <n v="9112037" u="1"/>
        <n v="78168524" u="1"/>
        <n v="87159771" u="1"/>
        <n v="91062353" u="1"/>
        <n v="86099053" u="1"/>
        <n v="78168652" u="1"/>
        <n v="87159899" u="1"/>
        <n v="92110156" u="1"/>
        <n v="95037995" u="1"/>
        <n v="95038059" u="1"/>
        <n v="78146417" u="1"/>
        <n v="88058115" u="1"/>
        <n v="84088385" u="1"/>
        <n v="85141716" u="1"/>
        <n v="95032851" u="1"/>
        <n v="95042358" u="1"/>
        <n v="95032979" u="1"/>
        <n v="95034843" u="1"/>
        <n v="86097957" u="1"/>
        <n v="96050840" u="1"/>
        <n v="11160955" u="1"/>
        <n v="85143900" u="1"/>
        <n v="86098021" u="1"/>
        <n v="7249152" u="1"/>
        <n v="9126903" u="1"/>
        <n v="78169484" u="1"/>
        <n v="7805848" u="1"/>
        <n v="95038891" u="1"/>
        <n v="95044734" u="1"/>
        <n v="95035355" u="1"/>
        <n v="9660355" u="1"/>
        <n v="95035419" u="1"/>
        <n v="95039147" u="1"/>
        <n v="95035483" u="1"/>
        <n v="85148140" u="1"/>
        <n v="85148204" u="1"/>
        <n v="86096733" u="1"/>
        <n v="95035611" u="1"/>
        <n v="85148268" u="1"/>
        <n v="87165099" u="1"/>
        <n v="85148396" u="1"/>
        <n v="85148460" u="1"/>
        <n v="87144664" u="1"/>
        <n v="87161499" u="1"/>
        <n v="95039595" u="1"/>
        <n v="85131689" u="1"/>
        <n v="7249208" u="1"/>
        <n v="87142928" u="1"/>
        <n v="81062749" u="1"/>
        <n v="82058055" u="1"/>
        <n v="95043638" u="1"/>
        <n v="87148648" u="1"/>
        <n v="95045630" u="1"/>
        <n v="6773216" u="1"/>
        <n v="11159966" u="1"/>
        <n v="84088313" u="1"/>
        <n v="11160906" u="1"/>
        <n v="87149032" u="1"/>
        <n v="87154747" u="1"/>
        <n v="78167292" u="1"/>
        <n v="78170956" u="1"/>
        <n v="95032843" u="1"/>
        <n v="85149228" u="1"/>
        <n v="95044214" u="1"/>
        <n v="85149292" u="1"/>
        <n v="95038563" u="1"/>
        <n v="85149356" u="1"/>
        <n v="85147620" u="1"/>
        <n v="87164387" u="1"/>
        <n v="95038755" u="1"/>
        <n v="78169476" u="1"/>
        <n v="84087025" u="1"/>
        <n v="85149548" u="1"/>
        <n v="95036955" u="1"/>
        <n v="78160161" u="1"/>
        <n v="9126926" u="1"/>
        <n v="95035283" u="1"/>
        <n v="78169732" u="1"/>
        <n v="95035347" u="1"/>
        <n v="7249059" u="1"/>
        <n v="87166699" u="1"/>
        <n v="91054374" u="1"/>
        <n v="20355836" u="1"/>
        <n v="86096725" u="1"/>
        <n v="87166827" u="1"/>
        <n v="87166891" u="1"/>
        <n v="85137204" u="1"/>
        <n v="95037595" u="1"/>
        <n v="87148320" u="1"/>
        <n v="95037659" u="1"/>
        <n v="1347891" u="1"/>
        <n v="85148452" u="1"/>
        <n v="95037723" u="1"/>
        <n v="81062613" u="1"/>
        <n v="78129187" u="1"/>
        <n v="78168572" u="1"/>
        <n v="95037915" u="1"/>
        <n v="85141252" u="1"/>
        <n v="86097237" u="1"/>
        <n v="87146776" u="1"/>
        <n v="95037979" u="1"/>
        <n v="87163675" u="1"/>
        <n v="9660932" u="1"/>
        <n v="78153857" u="1"/>
        <n v="95038171" u="1"/>
        <n v="95041899" u="1"/>
        <n v="20356494" u="1"/>
        <n v="87154611" u="1"/>
        <n v="87163867" u="1"/>
        <n v="95036435" u="1"/>
        <n v="95038363" u="1"/>
        <n v="78170948" u="1"/>
        <n v="95032899" u="1"/>
        <n v="78120635" u="1"/>
        <n v="85149284" u="1"/>
        <n v="86097941" u="1"/>
        <n v="96052688" u="1"/>
        <n v="95035019" u="1"/>
        <n v="95040611" u="1"/>
        <n v="87143880" u="1"/>
        <n v="95038811" u="1"/>
        <n v="3612297" u="1"/>
        <n v="95037011" u="1"/>
        <n v="78169724" u="1"/>
        <n v="95042731" u="1"/>
        <n v="87164699" u="1"/>
        <n v="95042859" u="1"/>
        <n v="9127182" u="1"/>
        <n v="87164827" u="1"/>
        <n v="87166691" u="1"/>
        <n v="87144328" u="1"/>
        <n v="87155635" u="1"/>
        <n v="87155699" u="1"/>
        <n v="87164955" u="1"/>
        <n v="87166819" u="1"/>
        <n v="95035595" u="1"/>
        <n v="95033795" u="1"/>
        <n v="95035659" u="1"/>
        <n v="90040617" u="1"/>
        <n v="92111740" u="1"/>
        <n v="95033987" u="1"/>
        <n v="78168564" u="1"/>
        <n v="91056678" u="1"/>
        <n v="78168628" u="1"/>
        <n v="95039771" u="1"/>
        <n v="78172356" u="1"/>
        <n v="86097229" u="1"/>
        <n v="95038035" u="1"/>
        <n v="78168820" u="1"/>
        <n v="85146964" u="1"/>
        <n v="96052168" u="1"/>
        <n v="84084446" u="1"/>
        <n v="87163859" u="1"/>
        <n v="78144598" u="1"/>
        <n v="78165161" u="1"/>
        <n v="78170940" u="1"/>
        <n v="85139828" u="1"/>
        <n v="95038355" u="1"/>
        <n v="96050496" u="1"/>
        <n v="95038419" u="1"/>
        <n v="95040283" u="1"/>
        <n v="81063309" u="1"/>
        <n v="95042275" u="1"/>
        <n v="84088558" u="1"/>
        <n v="95042339" u="1"/>
        <n v="86097933" u="1"/>
        <n v="60090448" u="1"/>
        <n v="82058935" u="1"/>
        <n v="85147604" u="1"/>
        <n v="85149468" u="1"/>
        <n v="87160643" u="1"/>
        <n v="95038739" u="1"/>
        <n v="7241665" u="1"/>
        <n v="78152689" u="1"/>
        <n v="86098061" u="1"/>
        <n v="95042531" u="1"/>
        <n v="95037003" u="1"/>
        <n v="15147034" u="1"/>
        <n v="87147728" u="1"/>
        <n v="95033403" u="1"/>
        <n v="6781801" u="1"/>
        <n v="87164627" u="1"/>
        <n v="95042723" u="1"/>
        <n v="6781572" u="1"/>
        <n v="87164691" u="1"/>
        <n v="78169844" u="1"/>
        <n v="87157427" u="1"/>
        <n v="87166683" u="1"/>
        <n v="91054358" u="1"/>
        <n v="9111985" u="1"/>
        <n v="78170036" u="1"/>
        <n v="85148180" u="1"/>
        <n v="1335844" u="1"/>
        <n v="1347946" u="1"/>
        <n v="78171964" u="1"/>
        <n v="9128844" u="1"/>
        <n v="83056750" u="1"/>
        <n v="92111732" u="1"/>
        <n v="87161539" u="1"/>
        <n v="88057704" u="1"/>
        <n v="95045291" u="1"/>
        <n v="8185681" u="1"/>
        <n v="95041627" u="1"/>
        <n v="86097221" u="1"/>
        <n v="87163595" u="1"/>
        <n v="95034299" u="1"/>
        <n v="86097285" u="1"/>
        <n v="9112997" u="1"/>
        <n v="87163723" u="1"/>
        <n v="60091088" u="1"/>
        <n v="78170740" u="1"/>
        <n v="95038155" u="1"/>
        <n v="95040147" u="1"/>
        <n v="78159625" u="1"/>
        <n v="95040211" u="1"/>
        <n v="78170996" u="1"/>
        <n v="95042139" u="1"/>
        <n v="95038475" u="1"/>
        <n v="95023" u="1"/>
        <n v="8185488" u="1"/>
        <n v="85149332" u="1"/>
        <n v="87162371" u="1"/>
        <n v="86097925" u="1"/>
        <n v="95035003" u="1"/>
        <n v="85149460" u="1"/>
        <n v="85149524" u="1"/>
        <n v="87151320" u="1"/>
        <n v="95033267" u="1"/>
        <n v="95038859" u="1"/>
        <n v="78165793" u="1"/>
        <n v="87162691" u="1"/>
        <n v="87166483" u="1"/>
        <n v="95035323" u="1"/>
        <n v="87166547" u="1"/>
        <n v="90040153" u="1"/>
        <n v="95037379" u="1"/>
        <n v="85148172" u="1"/>
        <n v="60060822" u="1"/>
        <n v="78171956" u="1"/>
        <n v="86094965" u="1"/>
        <n v="95041235" u="1"/>
        <n v="84083854" u="1"/>
        <n v="85148364" u="1"/>
        <n v="87153888" u="1"/>
        <n v="11161754" u="1"/>
        <n v="78168297" u="1"/>
        <n v="78172148" u="1"/>
        <n v="92109801" u="1"/>
        <n v="20360088" u="1"/>
        <n v="60074989" u="1"/>
        <n v="87146560" u="1"/>
        <n v="95041491" u="1"/>
        <n v="84087774" u="1"/>
        <n v="78168553" u="1"/>
        <n v="86097277" u="1"/>
        <n v="95034291" u="1"/>
        <n v="95036155" u="1"/>
        <n v="95041683" u="1"/>
        <n v="86097341" u="1"/>
        <n v="87163715" u="1"/>
        <n v="95038083" u="1"/>
        <n v="95040075" u="1"/>
        <n v="88058144" u="1"/>
        <n v="81063229" u="1"/>
        <n v="78169065" u="1"/>
        <n v="85147332" u="1"/>
        <n v="95040331" u="1"/>
        <n v="95034867" u="1"/>
        <n v="95042259" u="1"/>
        <n v="95042323" u="1"/>
        <n v="82058732" u="1"/>
        <n v="85149388" u="1"/>
        <n v="95034995" u="1"/>
        <n v="85149452" u="1"/>
        <n v="86098109" u="1"/>
        <n v="87164419" u="1"/>
        <n v="96051056" u="1"/>
        <n v="87166411" u="1"/>
        <n v="99014429" u="1"/>
        <n v="95035315" u="1"/>
        <n v="95040843" u="1"/>
        <n v="87164675" u="1"/>
        <n v="91059742" u="1"/>
        <n v="95042771" u="1"/>
        <n v="95044635" u="1"/>
        <n v="87144240" u="1"/>
        <n v="95035443" u="1"/>
        <n v="87164803" u="1"/>
        <n v="95035507" u="1"/>
        <n v="95039171" u="1"/>
        <n v="86096693" u="1"/>
        <n v="92109537" u="1"/>
        <n v="9129059" u="1"/>
        <n v="78169961" u="1"/>
        <n v="86096821" u="1"/>
        <n v="87166859" u="1"/>
        <n v="92109601" u="1"/>
        <n v="95035699" u="1"/>
        <n v="78170025" u="1"/>
        <n v="85144628" u="1"/>
        <n v="87166923" u="1"/>
        <n v="85140841" u="1"/>
        <n v="85144692" u="1"/>
        <n v="87167051" u="1"/>
        <n v="87163451" u="1"/>
        <n v="78168417" u="1"/>
        <n v="86097141" u="1"/>
        <n v="87142829" u="1"/>
        <n v="95037883" u="1"/>
        <n v="87142957" u="1"/>
        <n v="9129356" u="1"/>
        <n v="86097333" u="1"/>
        <n v="78163081" u="1"/>
        <n v="83057182" u="1"/>
        <n v="95038139" u="1"/>
        <n v="6782330" u="1"/>
        <n v="20358334" u="1"/>
        <n v="85118926" u="1"/>
        <n v="96052208" u="1"/>
        <n v="82058340" u="1"/>
        <n v="78170793" u="1"/>
        <n v="92110497" u="1"/>
        <n v="81063349" u="1"/>
        <n v="85147388" u="1"/>
        <n v="95032808" u="1"/>
        <n v="71039339" u="1"/>
        <n v="84086606" u="1"/>
        <n v="95042251" u="1"/>
        <n v="6773824" u="1"/>
        <n v="95044179" u="1"/>
        <n v="76038365" u="1"/>
        <n v="85149380" u="1"/>
        <n v="86097973" u="1"/>
        <n v="95038715" u="1"/>
        <n v="95040515" u="1"/>
        <n v="95042379" u="1"/>
        <n v="95040579" u="1"/>
        <n v="86098101" u="1"/>
        <n v="103221" u="1"/>
        <n v="9129460" u="1"/>
        <n v="85136465" u="1"/>
        <n v="86098165" u="1"/>
        <n v="85149636" u="1"/>
        <n v="95037107" u="1"/>
        <n v="87164667" u="1"/>
        <n v="95037171" u="1"/>
        <n v="95037299" u="1"/>
        <n v="78169825" u="1"/>
        <n v="87164923" u="1"/>
        <n v="87155544" u="1"/>
        <n v="87164987" u="1"/>
        <n v="78169953" u="1"/>
        <n v="85148284" u="1"/>
        <n v="95044947" u="1"/>
        <n v="9128600" u="1"/>
        <n v="78170017" u="1"/>
        <n v="85148348" u="1"/>
        <n v="95043147" u="1"/>
        <n v="88059352" u="1"/>
        <n v="87167043" u="1"/>
        <n v="95037747" u="1"/>
        <n v="96051629" u="1"/>
        <n v="87146608" u="1"/>
        <n v="95041475" u="1"/>
        <n v="3854595" u="1"/>
        <n v="78168409" u="1"/>
        <n v="86099061" u="1"/>
        <n v="78168537" u="1"/>
        <n v="78172265" u="1"/>
        <n v="103222" u="1"/>
        <n v="9129355" u="1"/>
        <n v="20358332" u="1"/>
        <n v="88058064" u="1"/>
        <n v="92110297" u="1"/>
        <n v="96052205" u="1"/>
        <n v="78168921" u="1"/>
        <n v="78168985" u="1"/>
        <n v="95040443" u="1"/>
        <n v="78154206" u="1"/>
        <n v="78171041" u="1"/>
        <n v="85149372" u="1"/>
        <n v="95038643" u="1"/>
        <n v="95040507" u="1"/>
        <n v="95042307" u="1"/>
        <n v="78167377" u="1"/>
        <n v="95032992" u="1"/>
        <n v="95040571" u="1"/>
        <n v="84077411" u="1"/>
        <n v="87164403" u="1"/>
        <n v="95033056" u="1"/>
        <n v="20361738" u="1"/>
        <n v="78167505" u="1"/>
        <n v="78169369" u="1"/>
        <n v="95035048" u="1"/>
        <n v="85149692" u="1"/>
        <n v="95033248" u="1"/>
        <n v="87164787" u="1"/>
        <n v="95035304" u="1"/>
        <n v="81056466" u="1"/>
        <n v="7242157" u="1"/>
        <n v="78169817" u="1"/>
        <n v="95035432" u="1"/>
        <n v="81062186" u="1"/>
        <n v="87166843" u="1"/>
        <n v="85148276" u="1"/>
        <n v="86096682" u="1"/>
        <n v="87166907" u="1"/>
        <n v="86096746" u="1"/>
        <n v="8742508" u="1"/>
        <n v="86096810" u="1"/>
        <n v="85148468" u="1"/>
        <n v="87142685" u="1"/>
        <n v="95035752" u="1"/>
        <n v="95041467" u="1"/>
        <n v="95045131" u="1"/>
        <n v="95033952" u="1"/>
        <n v="78151566" u="1"/>
        <n v="78168401" u="1"/>
        <n v="84080235" u="1"/>
        <n v="92109905" u="1"/>
        <n v="15148299" u="1"/>
        <n v="87146605" u="1"/>
        <n v="95039795" u="1"/>
        <n v="78172257" u="1"/>
        <n v="9129354" u="1"/>
        <n v="15148315" u="1"/>
        <n v="78172321" u="1"/>
        <n v="92111961" u="1"/>
        <n v="95034272" u="1"/>
        <n v="15148797" u="1"/>
        <n v="78168721" u="1"/>
        <n v="92112089" u="1"/>
        <n v="95034336" u="1"/>
        <n v="87150776" u="1"/>
        <n v="15148821" u="1"/>
        <n v="87162024" u="1"/>
        <n v="96054125" u="1"/>
        <n v="8185715" u="1"/>
        <n v="99010293" u="1"/>
        <n v="9113057" u="1"/>
        <n v="84084854" u="1"/>
        <n v="85149364" u="1"/>
        <n v="92110673" u="1"/>
        <n v="6394635" u="1"/>
        <n v="15148403" u="1"/>
        <n v="88058568" u="1"/>
        <n v="85149556" u="1"/>
        <n v="86097962" u="1"/>
        <n v="87160608" u="1"/>
        <n v="88056768" u="1"/>
        <n v="91057662" u="1"/>
        <n v="86098026" u="1"/>
        <n v="20361784" u="1"/>
        <n v="78169553" u="1"/>
        <n v="86098154" u="1"/>
        <n v="87157072" u="1"/>
        <n v="95035168" u="1"/>
        <n v="8186221" u="1"/>
        <n v="78167817" u="1"/>
        <n v="81056394" u="1"/>
        <n v="95035296" u="1"/>
        <n v="95044675" u="1"/>
        <n v="87153536" u="1"/>
        <n v="95033560" u="1"/>
        <n v="95035424" u="1"/>
        <n v="87166835" u="1"/>
        <n v="15148017" u="1"/>
        <n v="86096802" u="1"/>
        <n v="78136459" u="1"/>
        <n v="78151430" u="1"/>
        <n v="87161440" u="1"/>
        <n v="87163368" u="1"/>
        <n v="84082155" u="1"/>
        <n v="95041651" u="1"/>
        <n v="8186032" u="1"/>
        <n v="95043579" u="1"/>
        <n v="9129353" u="1"/>
        <n v="86099050" u="1"/>
        <n v="86097250" u="1"/>
        <n v="83057222" u="1"/>
        <n v="87169403" u="1"/>
        <n v="95034328" u="1"/>
        <n v="78150142" u="1"/>
        <n v="86097378" u="1"/>
        <n v="87163752" u="1"/>
        <n v="82058316" u="1"/>
        <n v="96052189" u="1"/>
        <n v="87143317" u="1"/>
        <n v="95038248" u="1"/>
        <n v="87162080" u="1"/>
        <n v="95034584" u="1"/>
        <n v="8742852" u="1"/>
        <n v="95032848" u="1"/>
        <n v="95042291" u="1"/>
        <n v="78169161" u="1"/>
        <n v="95032912" u="1"/>
        <n v="95042355" u="1"/>
        <n v="60090424" u="1"/>
        <n v="8185851" u="1"/>
        <n v="8169948" u="1"/>
        <n v="82058828" u="1"/>
        <n v="95042547" u="1"/>
        <n v="78167553" u="1"/>
        <n v="86098018" u="1"/>
        <n v="78169481" u="1"/>
        <n v="87143893" u="1"/>
        <n v="87147621" u="1"/>
        <n v="87153464" u="1"/>
        <n v="95042867" u="1"/>
        <n v="78169737" u="1"/>
        <n v="87164776" u="1"/>
        <n v="95033552" u="1"/>
        <n v="95037280" u="1"/>
        <n v="15148707" u="1"/>
        <n v="85146209" u="1"/>
        <n v="15148723" u="1"/>
        <n v="85146337" u="1"/>
        <n v="85148201" u="1"/>
        <n v="86096730" u="1"/>
        <n v="87146269" u="1"/>
        <n v="95043187" u="1"/>
        <n v="87165096" u="1"/>
        <n v="95037600" u="1"/>
        <n v="85148393" u="1"/>
        <n v="95045243" u="1"/>
        <n v="81062554" u="1"/>
        <n v="85148457" u="1"/>
        <n v="95035864" u="1"/>
        <n v="95037728" u="1"/>
        <n v="9129802" u="1"/>
        <n v="95037792" u="1"/>
        <n v="20361990" u="1"/>
        <n v="78172241" u="1"/>
        <n v="61323860" u="1"/>
        <n v="95043635" u="1"/>
        <n v="87163616" u="1"/>
        <n v="87163680" u="1"/>
      </sharedItems>
    </cacheField>
    <cacheField name="Amount" numFmtId="6">
      <sharedItems containsSemiMixedTypes="0" containsString="0" containsNumber="1" containsInteger="1" minValue="0" maxValue="6000"/>
    </cacheField>
    <cacheField name="Due Date" numFmtId="14">
      <sharedItems containsNonDate="0" containsDate="1" containsString="0" containsBlank="1" minDate="2024-12-01T00:00:00" maxDate="2024-12-31T00:00:00"/>
    </cacheField>
    <cacheField name="Invoice Date" numFmtId="14">
      <sharedItems containsNonDate="0" containsDate="1" containsString="0" containsBlank="1" minDate="2024-11-01T00:00:00" maxDate="2024-12-01T00:00:00"/>
    </cacheField>
    <cacheField name="Previous Notes" numFmtId="0">
      <sharedItems containsBlank="1"/>
    </cacheField>
    <cacheField name="Past Due Days" numFmtId="0">
      <sharedItems containsSemiMixedTypes="0" containsString="0" containsNumber="1" containsInteger="1" minValue="-39" maxValue="45617"/>
    </cacheField>
    <cacheField name="Aging Bucket" numFmtId="0">
      <sharedItems count="6">
        <s v="0 Current"/>
        <s v="91+ Days Past Due "/>
        <s v="0-15 Days Past Due" u="1"/>
        <s v="61-90 Days Past Due" u="1"/>
        <s v="31-60 Days Past Due" u="1"/>
        <s v="16-30 Days Past due" u="1"/>
      </sharedItems>
    </cacheField>
    <cacheField name="Risk Class" numFmtId="0">
      <sharedItems containsMixedTypes="1" containsNumber="1" containsInteger="1" minValue="0" maxValue="0" count="5">
        <s v="Low"/>
        <s v="Medium"/>
        <s v="High"/>
        <s v="Default"/>
        <n v="0" u="1"/>
      </sharedItems>
    </cacheField>
    <cacheField name="Collector" numFmtId="0">
      <sharedItems count="32">
        <s v="John Smith"/>
        <s v="Sales Team"/>
        <s v="Collection Dept."/>
        <s v="Maria Garcia"/>
        <s v="Rachel Green"/>
        <e v="#N/A" u="1"/>
        <s v="Lynn D" u="1"/>
        <s v="Joel G" u="1"/>
        <s v="Lisa D" u="1"/>
        <s v="Linda H" u="1"/>
        <s v="Don S" u="1"/>
        <s v="Carlos G" u="1"/>
        <s v="Tami B" u="1"/>
        <s v="Marion H" u="1"/>
        <s v="Yolanda O" u="1"/>
        <s v="Debra P" u="1"/>
        <s v="Angie B" u="1"/>
        <s v="Kasey S" u="1"/>
        <s v="Denise C" u="1"/>
        <s v="Cheryl T" u="1"/>
        <s v="CB S" u="1"/>
        <s v="Faye L" u="1"/>
        <s v="Me" u="1"/>
        <s v="Wendy B" u="1"/>
        <s v="Jake H" u="1"/>
        <s v="David W" u="1"/>
        <s v="Kim H" u="1"/>
        <s v="Donna W" u="1"/>
        <s v="Pepper B" u="1"/>
        <s v="Kerin B" u="1"/>
        <s v="Pat A" u="1"/>
        <s v="Bobby W" u="1"/>
      </sharedItems>
    </cacheField>
    <cacheField name="Customer Name" numFmtId="0">
      <sharedItems count="306">
        <s v="ABC Corp."/>
        <s v="XYZ Enterprises"/>
        <s v="John Doe"/>
        <s v="DEF Ltd."/>
        <s v="GHI Industries"/>
        <s v="JKL Technologies"/>
        <s v="MNO Global"/>
        <s v="PQR Services"/>
        <s v="STU Holdings"/>
        <s v="VWX Enterprises"/>
        <s v="BCD Solutions"/>
        <s v="EFG Corporation"/>
        <s v="HIJ Products"/>
        <s v="KLM Group"/>
        <s v="NOP Industries"/>
        <e v="#N/A" u="1"/>
        <s v="Logan Steel, Inc." u="1"/>
        <s v="David Jackson Welding" u="1"/>
        <s v="HMT, LLC" u="1"/>
        <s v="Vega Iron Works" u="1"/>
        <s v="Don-Jo Manufacturing Corp" u="1"/>
        <s v="Brown Equipment Manufacturing" u="1"/>
        <s v="Millnet Steel, Inc." u="1"/>
        <s v="Sunward Corporation" u="1"/>
        <s v="Ironclad Welding Inc" u="1"/>
        <s v="BSH Home Appliance Corporation" u="1"/>
        <s v="MILACRON PLASTICS TECHNOLOGIES LLC" u="1"/>
        <s v="ATI Specialty Materials" u="1"/>
        <s v="Cargill Metals Supply Chain" u="1"/>
        <s v="Center Manufacturing SC Inc." u="1"/>
        <s v="Dark Threat Fabrication, LLC" u="1"/>
        <s v="Cemex" u="1"/>
        <s v="EVM Woodwork Corp" u="1"/>
        <s v="Clint's Welding LLC" u="1"/>
        <s v="Eastern Shore Metals LLC" u="1"/>
        <s v="Goodman Manufacturing Co. LP" u="1"/>
        <s v="Zeks Compressed Air Solutions" u="1"/>
        <s v="Modine CIS Grenada" u="1"/>
        <s v="BLANE E TAYLOR WELDING" u="1"/>
        <s v="Heatcraft Refrigeration Products LLC" u="1"/>
        <s v="Levolor Inc.-Vendor #10016244/6566" u="1"/>
        <s v="Metaltek Inc" u="1"/>
        <s v="American Panel Corporation" u="1"/>
        <s v="Allied Crawford (Greenville)" u="1"/>
        <s v="Engineered Materials Solutions LLC" u="1"/>
        <s v="Gates Metals" u="1"/>
        <s v="Brunsteel Corp." u="1"/>
        <s v="Commercial Steel &amp; Tube" u="1"/>
        <s v="Jayco Manufacturing LLC" u="1"/>
        <s v="Long Creek Steel" u="1"/>
        <s v="Alvey Welding LLC" u="1"/>
        <s v="Eaton Corporation" u="1"/>
        <s v="Daimler Truck Na Llc" u="1"/>
        <s v="Hamilton Drywall Products" u="1"/>
        <s v="B-Line Systems Mfg Inc (Sher Tx)" u="1"/>
        <s v="Imperial Builders &amp; Supply, Inc." u="1"/>
        <s v="Pemco" u="1"/>
        <s v="Sun Cover LLC" u="1"/>
        <s v="Marx Steel, LLC" u="1"/>
        <s v="Wagner Plate Works" u="1"/>
        <s v="FMK Firearms Incorporated" u="1"/>
        <s v="Oscar Renda Contracting, Inc." u="1"/>
        <s v="MFH Sheet Metal Fabricators, Corp." u="1"/>
        <s v="EH Europe GMBH" u="1"/>
        <s v="Plateplus, Inc" u="1"/>
        <s v="Zoppas Industries de Mexico SA de CV" u="1"/>
        <s v="AK Steel" u="1"/>
        <s v="Lyon Roofing Inc" u="1"/>
        <s v="Ternium USA, Inc." u="1"/>
        <s v="DBG Mexico Sa De Cv" u="1"/>
        <s v="Industrias Rheem SA DE CV" u="1"/>
        <s v="Overhead Hoist &amp; Crane Specialists, Inc." u="1"/>
        <s v="Harvest Christian Fellowship of Bradford Cty" u="1"/>
        <s v="Southland Metal Roofing &amp; Supply" u="1"/>
        <s v="FLEXSTEEL PIPELINE TECHNOLOGIES, INC" u="1"/>
        <s v="Building Concepts, Ltd dba BC Steel Bldgs, Inc." u="1"/>
        <s v="Southern Welding" u="1"/>
        <s v="National Oilwell, LP" u="1"/>
        <s v="Lift Technologies, Inc." u="1"/>
        <s v="Suwannee County Road Dept" u="1"/>
        <s v="Gideon Steel Panel Company LLC" u="1"/>
        <s v="Dixie Tank Company" u="1"/>
        <s v="Controls Southeast  Inc." u="1"/>
        <s v="Marvair Division of Airxcel, Inc." u="1"/>
        <s v="Siemens Industry, Inc." u="1"/>
        <s v="Industry Services Co., Inc" u="1"/>
        <s v="True Fab Inc" u="1"/>
        <s v="Pearland Industries" u="1"/>
        <s v="VME Fabricators, Inc." u="1"/>
        <s v="Baldor Electric Company" u="1"/>
        <s v="International Mfg Technologies Inc." u="1"/>
        <s v="Rainbow Steel Inc" u="1"/>
        <s v="Steel &amp; Pipes Inc" u="1"/>
        <s v="Atlas Manufacturing" u="1"/>
        <s v="A B &amp; B Manufacturing Inc." u="1"/>
        <s v="Hussmann Corporation" u="1"/>
        <s v="Klauer Manufacturing Co" u="1"/>
        <s v="Marathon Equipment Company" u="1"/>
        <s v="Proinlosa Energy Corporation" u="1"/>
        <s v="HUSSMANN INTERNATIONAL HOLDING B.V." u="1"/>
        <s v="Schlage Lock" u="1"/>
        <s v="Datum Filing Systems" u="1"/>
        <s v="Phoenix Products LLC" u="1"/>
        <s v="Nucor Sheet Mill Group - Indiana" u="1"/>
        <s v="Whirlpool" u="1"/>
        <s v="Owen Trailers Inc" u="1"/>
        <s v="Displaycraft Inc" u="1"/>
        <s v="Mid South Pipe &amp; Valve, Inc." u="1"/>
        <s v="T &amp; C Welding and Repair Inc." u="1"/>
        <s v="W R Long Inc" u="1"/>
        <s v="Schindler Elevator Corp." u="1"/>
        <s v="Hubbell-Columbia Lighting" u="1"/>
        <s v="Superior Equipment Solutions Inc" u="1"/>
        <s v="Trinity Fabricators Inc." u="1"/>
        <s v="ABB Inc." u="1"/>
        <s v="Caterpillar Inc" u="1"/>
        <s v="Lozier Corporation" u="1"/>
        <s v="Sylvania Steel Corp." u="1"/>
        <s v="WSM Industries" u="1"/>
        <s v="Cailis Mechanical" u="1"/>
        <s v="Kilgore's Repair Shop" u="1"/>
        <s v="Vada Investors Corporation" u="1"/>
        <s v="Glenn Hunter &amp; Associates, Inc." u="1"/>
        <s v="Certified Industrial Fabricators, Inc" u="1"/>
        <s v="E-Box Inc." u="1"/>
        <s v="Steelcraft" u="1"/>
        <s v="TAS Energy Inc" u="1"/>
        <s v="JC Burton Co Inc" u="1"/>
        <s v="Red &amp; White Trucking Corp" u="1"/>
        <s v="Fidelity Manufacturing   LLC" u="1"/>
        <s v="Ingersoll Rand Customer Center" u="1"/>
        <s v="VT LeeBoy, Inc." u="1"/>
        <s v="Endura Steel Inc." u="1"/>
        <s v="Michael And Company" u="1"/>
        <s v="American Fabricators Division" u="1"/>
        <s v="Allied Crawford (Petersburg) Inc." u="1"/>
        <s v="Met Con Inc" u="1"/>
        <s v="Thermo King" u="1"/>
        <s v="Clovis Steel LLC" u="1"/>
        <s v="West Kentucky Steel" u="1"/>
        <s v="Freightcar America Inc." u="1"/>
        <s v="Allied Crawford Charleston" u="1"/>
        <s v="Werner Manufacturing Services" u="1"/>
        <s v="KONE Inc." u="1"/>
        <s v="ITD PRECISION" u="1"/>
        <s v="Greenheck Fan Corp" u="1"/>
        <s v="Duke Manufacturing Co." u="1"/>
        <s v="ABB Installation Products" u="1"/>
        <s v="Diversified Fabricators &amp; Erectors Inc." u="1"/>
        <s v="Colfax" u="1"/>
        <s v="Johnson Controls" u="1"/>
        <s v="JMS Metal Services Of Alabama" u="1"/>
        <s v="Vulcan Steel Structures, Inc." u="1"/>
        <s v="ISCAR GSE CORP" u="1"/>
        <s v="Climatecraft Inc" u="1"/>
        <s v="Fisher Industries" u="1"/>
        <s v="Joseph Freedman Co Inc" u="1"/>
        <s v="Valley View Feed and Supply" u="1"/>
        <s v="Mechanical Services Of Central Florida,  Inc." u="1"/>
        <s v="Acme Products" u="1"/>
        <s v="Spectrum Brands" u="1"/>
        <s v="Dave's Welding Co" u="1"/>
        <s v="Siemens Industry, Inc. - Vendor # 50158330" u="1"/>
        <s v="Shubham" u="1"/>
        <s v="Seating Solutions" u="1"/>
        <s v="Michael Landry" u="1"/>
        <s v="Eaton Ind Mfg Gmbh" u="1"/>
        <s v="Wynn's Welding" u="1"/>
        <s v="OEM Press Systems" u="1"/>
        <s v="Taylor Trailers LLC" u="1"/>
        <s v="Hensley Industries Inc." u="1"/>
        <s v="Metl-Span" u="1"/>
        <s v="KPS Global LLC" u="1"/>
        <s v="Steel Summit Holdings, Inc." u="1"/>
        <s v="Precision Metal Stamping SA de CV" u="1"/>
        <s v="QSI Environmental &amp; Ind'l Fabricators" u="1"/>
        <s v="Worthington Industries Engineered Cabs, Inc." u="1"/>
        <s v="Eaton Corp" u="1"/>
        <s v="Weir Seaboard" u="1"/>
        <s v="Cooper B Line Inc" u="1"/>
        <s v="Webco Industries Inc" u="1"/>
        <s v="Universal Steel, Inc." u="1"/>
        <s v="A-Lert Building Systems" u="1"/>
        <s v="YX Structural Steel Corporation" u="1"/>
        <s v="MGS Inc" u="1"/>
        <s v="Paradise Awnings Corp" u="1"/>
        <s v="Jensen Bridge &amp; Supply" u="1"/>
        <s v="CST Industries  (Post-Petition Acct)" u="1"/>
        <s v="Mayo Clinic" u="1"/>
        <s v="Aim con Steel" u="1"/>
        <s v="Lapp Metals, LLC" u="1"/>
        <s v="Metal Panels Inc" u="1"/>
        <s v="Simpson Strong Tie Co Inc" u="1"/>
        <s v="VF Fab LLC" u="1"/>
        <s v="Virgil Moore" u="1"/>
        <s v="Geiger &amp; Peters" u="1"/>
        <s v="AK Premier Builders" u="1"/>
        <s v="Worthington Cylinders" u="1"/>
        <s v="ABB Inc - HQ - Cary NC" u="1"/>
        <s v="Industrial Welding &amp; Fab" u="1"/>
        <s v="Allpro Manufacturing, Inc" u="1"/>
        <s v="Century Metals &amp; Supplies" u="1"/>
        <s v="Zwilling Enterprises, Inc." u="1"/>
        <s v="OSM Services" u="1"/>
        <s v="JM Steel Corp." u="1"/>
        <s v="M&amp;J Industries" u="1"/>
        <s v="JNL Steel Components" u="1"/>
        <s v="V M Iron Works Corp." u="1"/>
        <s v="Nucor Steel - Berkeley" u="1"/>
        <s v="Dale Bradley Sheet Metal" u="1"/>
        <s v="Texas Steel Fabricators, Inc." u="1"/>
        <s v="IPS Corp" u="1"/>
        <s v="Amos Supply, Inc" u="1"/>
        <s v="Alliance Steel LLC" u="1"/>
        <s v="H&amp;H Metal Products" u="1"/>
        <s v="Taylor Metals, Inc." u="1"/>
        <s v="Eco Metals" u="1"/>
        <s v="Trane Air Conditioning" u="1"/>
        <s v="Liberty Ornametal Metals" u="1"/>
        <s v="Hamilton Iron Works, Inc." u="1"/>
        <s v="Asco Power Technologies, Lp" u="1"/>
        <s v="Ceric Co" u="1"/>
        <s v="Savannah Global Solutions, LLC" u="1"/>
        <s v="MBCI" u="1"/>
        <s v="SCI Materials, LLC" u="1"/>
        <s v="Top Shelf Trailers LLC" u="1"/>
        <s v="Love's Transportation, LLC" u="1"/>
        <s v="PROCESOS METALICOS PCM SA DE CV" u="1"/>
        <s v="Fabricaciones y Servicios de Mexico S.A. de C.V." u="1"/>
        <s v="Star International, Inc" u="1"/>
        <s v="Virginia Transformer Corp" u="1"/>
        <s v="Michigan Steel &amp; Trim, Inc" u="1"/>
        <s v="Superior Trailer Works Inc" u="1"/>
        <s v="ThyssenKrupp Airport Systems, Inc." u="1"/>
        <s v="Prison Industry Authority" u="1"/>
        <s v="John Bean Technologies Corp." u="1"/>
        <s v="Trane Company" u="1"/>
        <s v="Allegion Steelcraft" u="1"/>
        <s v="Bear Metal Supply Inc." u="1"/>
        <s v="VERTIV" u="1"/>
        <s v="Fashion, Inc." u="1"/>
        <s v="Terex USA, LLC" u="1"/>
        <s v="Hill Phoenix Inc" u="1"/>
        <s v="Gator Parts &amp; Sales Inc." u="1"/>
        <s v="OTR Wheel Engineering Inc." u="1"/>
        <s v="Hubbell Lighting, Inc   Vendor # 119815" u="1"/>
        <s v="Chapman's Steel" u="1"/>
        <s v="Imperial Brown, Inc." u="1"/>
        <s v="Rockbrand Construction, LLC" u="1"/>
        <s v="Modine Manufacturing Company" u="1"/>
        <s v="Hickory Springs Manufacturing Co d/b/a HSM" u="1"/>
        <s v="Shapiro Metals" u="1"/>
        <s v="Jasper County Metal" u="1"/>
        <s v="Target Metal Systems, Inc." u="1"/>
        <s v="Tenere, Inc." u="1"/>
        <s v="General Welding Inc." u="1"/>
        <s v="Hercules Steel Co. Inc." u="1"/>
        <s v="CNH Industrial America LLC" u="1"/>
        <s v="Comprehensive Energy Services, Inc." u="1"/>
        <s v="VERTIV NORTH AMERICAN, INC." u="1"/>
        <s v="Rempsa, S.A. de C.V." u="1"/>
        <s v="Montgomery Metal Craft Inc" u="1"/>
        <s v="Rugged Steel, Inc" u="1"/>
        <s v="Big John Trailers  Inc." u="1"/>
        <s v="Florida Marine Fabrication LLC" u="1"/>
        <s v="Madix Inc." u="1"/>
        <s v="Andrew King Mobile Welding" u="1"/>
        <s v="Mercedes-Benz U.S. International, Inc." u="1"/>
        <s v="Medley Steel &amp; Supply" u="1"/>
        <s v="Magnolia Ironworks Inc" u="1"/>
        <s v="Maysteel Industries LLC" u="1"/>
        <s v="Cemplex Group Florida, LLC" u="1"/>
        <s v="McJunkin Red Man Corporation" u="1"/>
        <s v="Kammerer Design &amp; Fabrication" u="1"/>
        <s v="Weather Tite Industries, Inc." u="1"/>
        <s v="Ram Steel Fabricatiors &amp; Erectors" u="1"/>
        <s v="Sanmina -SCI" u="1"/>
        <s v="Taylor Machine Works" u="1"/>
        <s v="Russ Welding &amp; Machine Inc" u="1"/>
        <s v="Industrias Norm S.A. de C.V." u="1"/>
        <s v="Mechanical Sheet Metal, Inc." u="1"/>
        <s v="Arizona Equipment Fabrication LLC" u="1"/>
        <s v="Phoenix Industrial Insulation, Corp." u="1"/>
        <s v="Steel Solutions of South Florida, Inc" u="1"/>
        <s v="Hill Phoenix" u="1"/>
        <s v="Royal's Remodeling" u="1"/>
        <s v="Steel Dynamics, Inc." u="1"/>
        <s v="Extreme Welding Machine" u="1"/>
        <s v="Deere-Hitachi Construction Machinery Corporation" u="1"/>
        <s v="ABC Products" u="1"/>
        <s v="C.H.C. Manufacturing" u="1"/>
        <s v="SG Steel Services Co." u="1"/>
        <s v="Robbins Manufacturing Company" u="1"/>
        <s v="ESAB Group, Inc., The" u="1"/>
        <s v="Pass &amp; Seymour" u="1"/>
        <s v="L. B. Foster Co." u="1"/>
        <s v="Johnson Controls Inc" u="1"/>
        <s v="M Cohen &amp; Son's t/a The Iron Shop" u="1"/>
        <s v="ESP Specialties &amp; Fabrications, Inc" u="1"/>
        <s v="Atlantic Steel" u="1"/>
        <s v="Nortek Global HVAC" u="1"/>
        <s v="Valmont Industries (CNT)" u="1"/>
        <s v="Grand Bahama Shipyard Ltd" u="1"/>
        <s v="SP Manufacturas S de RL de CV" u="1"/>
        <s v="United States Steel" u="1"/>
        <s v="Myers Power Products, Inc." u="1"/>
      </sharedItems>
    </cacheField>
    <cacheField name="Credit Limit" numFmtId="44">
      <sharedItems containsSemiMixedTypes="0" containsString="0" containsNumber="1" containsInteger="1" minValue="0" maxValue="30000"/>
    </cacheField>
  </cacheFields>
  <extLst>
    <ext xmlns:x14="http://schemas.microsoft.com/office/spreadsheetml/2009/9/main" uri="{725AE2AE-9491-48be-B2B4-4EB974FC3084}">
      <x14:pivotCacheDefinition pivotCacheId="1961922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1001"/>
    <x v="0"/>
    <n v="1500"/>
    <d v="2024-12-01T00:00:00"/>
    <d v="2024-11-01T00:00:00"/>
    <s v="Paid"/>
    <n v="-10"/>
    <x v="0"/>
    <x v="0"/>
    <x v="0"/>
    <x v="0"/>
    <n v="10000"/>
  </r>
  <r>
    <n v="1001"/>
    <x v="1"/>
    <n v="2000"/>
    <d v="2024-12-05T00:00:00"/>
    <d v="2024-11-05T00:00:00"/>
    <s v="Paid"/>
    <n v="-14"/>
    <x v="0"/>
    <x v="0"/>
    <x v="0"/>
    <x v="0"/>
    <n v="10000"/>
  </r>
  <r>
    <n v="1002"/>
    <x v="2"/>
    <n v="3500"/>
    <d v="2024-12-10T00:00:00"/>
    <d v="2024-11-10T00:00:00"/>
    <s v="Overdue"/>
    <n v="-19"/>
    <x v="0"/>
    <x v="1"/>
    <x v="1"/>
    <x v="1"/>
    <n v="15000"/>
  </r>
  <r>
    <n v="1002"/>
    <x v="3"/>
    <n v="5000"/>
    <d v="2024-12-15T00:00:00"/>
    <d v="2024-11-15T00:00:00"/>
    <s v="Paid"/>
    <n v="-24"/>
    <x v="0"/>
    <x v="1"/>
    <x v="1"/>
    <x v="1"/>
    <n v="15000"/>
  </r>
  <r>
    <n v="1003"/>
    <x v="4"/>
    <n v="1000"/>
    <d v="2024-12-20T00:00:00"/>
    <d v="2024-11-20T00:00:00"/>
    <s v="Overdue"/>
    <n v="-29"/>
    <x v="0"/>
    <x v="2"/>
    <x v="2"/>
    <x v="2"/>
    <n v="5000"/>
  </r>
  <r>
    <n v="1003"/>
    <x v="5"/>
    <n v="1500"/>
    <d v="2024-12-22T00:00:00"/>
    <d v="2024-11-22T00:00:00"/>
    <s v="Paid"/>
    <n v="-31"/>
    <x v="0"/>
    <x v="2"/>
    <x v="2"/>
    <x v="2"/>
    <n v="5000"/>
  </r>
  <r>
    <n v="1004"/>
    <x v="6"/>
    <n v="4000"/>
    <d v="2024-12-25T00:00:00"/>
    <d v="2024-11-25T00:00:00"/>
    <s v="Paid"/>
    <n v="-34"/>
    <x v="0"/>
    <x v="0"/>
    <x v="3"/>
    <x v="3"/>
    <n v="25000"/>
  </r>
  <r>
    <n v="1004"/>
    <x v="7"/>
    <n v="2500"/>
    <d v="2024-12-30T00:00:00"/>
    <d v="2024-11-30T00:00:00"/>
    <s v="Paid"/>
    <n v="-39"/>
    <x v="0"/>
    <x v="0"/>
    <x v="3"/>
    <x v="3"/>
    <n v="25000"/>
  </r>
  <r>
    <n v="1005"/>
    <x v="8"/>
    <n v="0"/>
    <d v="2024-12-10T00:00:00"/>
    <d v="2024-11-10T00:00:00"/>
    <s v="Defaulted"/>
    <n v="-19"/>
    <x v="0"/>
    <x v="3"/>
    <x v="0"/>
    <x v="4"/>
    <n v="0"/>
  </r>
  <r>
    <n v="1005"/>
    <x v="9"/>
    <n v="0"/>
    <d v="2024-12-15T00:00:00"/>
    <d v="2024-11-15T00:00:00"/>
    <s v="Defaulted"/>
    <n v="-24"/>
    <x v="0"/>
    <x v="3"/>
    <x v="0"/>
    <x v="4"/>
    <n v="0"/>
  </r>
  <r>
    <n v="1006"/>
    <x v="10"/>
    <n v="2500"/>
    <d v="2024-12-18T00:00:00"/>
    <d v="2024-11-18T00:00:00"/>
    <s v="Paid"/>
    <n v="-27"/>
    <x v="0"/>
    <x v="1"/>
    <x v="4"/>
    <x v="5"/>
    <n v="12000"/>
  </r>
  <r>
    <n v="1006"/>
    <x v="11"/>
    <n v="1500"/>
    <d v="2024-12-20T00:00:00"/>
    <d v="2024-11-20T00:00:00"/>
    <s v="Paid"/>
    <n v="-29"/>
    <x v="0"/>
    <x v="1"/>
    <x v="4"/>
    <x v="5"/>
    <n v="12000"/>
  </r>
  <r>
    <n v="1007"/>
    <x v="12"/>
    <n v="3000"/>
    <d v="2024-12-25T00:00:00"/>
    <d v="2024-11-25T00:00:00"/>
    <s v="Paid"/>
    <n v="-34"/>
    <x v="0"/>
    <x v="0"/>
    <x v="1"/>
    <x v="6"/>
    <n v="20000"/>
  </r>
  <r>
    <n v="1007"/>
    <x v="13"/>
    <n v="2000"/>
    <d v="2024-12-27T00:00:00"/>
    <d v="2024-11-27T00:00:00"/>
    <s v="Overdue"/>
    <n v="-36"/>
    <x v="0"/>
    <x v="0"/>
    <x v="1"/>
    <x v="6"/>
    <n v="20000"/>
  </r>
  <r>
    <n v="1008"/>
    <x v="14"/>
    <n v="1200"/>
    <d v="2024-12-22T00:00:00"/>
    <d v="2024-11-22T00:00:00"/>
    <s v="Paid"/>
    <n v="-31"/>
    <x v="0"/>
    <x v="2"/>
    <x v="0"/>
    <x v="7"/>
    <n v="4000"/>
  </r>
  <r>
    <n v="1008"/>
    <x v="15"/>
    <n v="1800"/>
    <d v="2024-12-25T00:00:00"/>
    <d v="2024-11-25T00:00:00"/>
    <s v="Overdue"/>
    <n v="-34"/>
    <x v="0"/>
    <x v="2"/>
    <x v="0"/>
    <x v="7"/>
    <n v="4000"/>
  </r>
  <r>
    <n v="1009"/>
    <x v="16"/>
    <n v="6000"/>
    <d v="2024-12-15T00:00:00"/>
    <d v="2024-11-15T00:00:00"/>
    <s v="Paid"/>
    <n v="-24"/>
    <x v="0"/>
    <x v="0"/>
    <x v="3"/>
    <x v="8"/>
    <n v="30000"/>
  </r>
  <r>
    <n v="1009"/>
    <x v="17"/>
    <n v="3000"/>
    <d v="2024-12-20T00:00:00"/>
    <d v="2024-11-20T00:00:00"/>
    <s v="Paid"/>
    <n v="-29"/>
    <x v="0"/>
    <x v="0"/>
    <x v="3"/>
    <x v="8"/>
    <n v="30000"/>
  </r>
  <r>
    <n v="1010"/>
    <x v="18"/>
    <n v="2800"/>
    <d v="2024-12-10T00:00:00"/>
    <d v="2024-11-10T00:00:00"/>
    <s v="Paid"/>
    <n v="-19"/>
    <x v="0"/>
    <x v="1"/>
    <x v="2"/>
    <x v="9"/>
    <n v="18000"/>
  </r>
  <r>
    <n v="1010"/>
    <x v="19"/>
    <n v="1200"/>
    <d v="2024-12-15T00:00:00"/>
    <d v="2024-11-15T00:00:00"/>
    <s v="Overdue"/>
    <n v="-24"/>
    <x v="0"/>
    <x v="1"/>
    <x v="2"/>
    <x v="9"/>
    <n v="18000"/>
  </r>
  <r>
    <n v="1011"/>
    <x v="20"/>
    <n v="3500"/>
    <d v="2024-12-25T00:00:00"/>
    <d v="2024-11-25T00:00:00"/>
    <s v="Paid"/>
    <n v="-34"/>
    <x v="0"/>
    <x v="0"/>
    <x v="4"/>
    <x v="10"/>
    <n v="8000"/>
  </r>
  <r>
    <n v="1011"/>
    <x v="21"/>
    <n v="2000"/>
    <d v="2024-12-28T00:00:00"/>
    <d v="2024-11-28T00:00:00"/>
    <s v="Paid"/>
    <n v="-37"/>
    <x v="0"/>
    <x v="0"/>
    <x v="4"/>
    <x v="10"/>
    <n v="8000"/>
  </r>
  <r>
    <n v="1012"/>
    <x v="22"/>
    <n v="4500"/>
    <d v="2024-12-05T00:00:00"/>
    <d v="2024-11-05T00:00:00"/>
    <s v="Paid"/>
    <n v="-14"/>
    <x v="0"/>
    <x v="1"/>
    <x v="1"/>
    <x v="11"/>
    <n v="14000"/>
  </r>
  <r>
    <n v="1012"/>
    <x v="23"/>
    <n v="1000"/>
    <d v="2024-12-10T00:00:00"/>
    <d v="2024-11-10T00:00:00"/>
    <s v="Paid"/>
    <n v="-19"/>
    <x v="0"/>
    <x v="1"/>
    <x v="1"/>
    <x v="11"/>
    <n v="14000"/>
  </r>
  <r>
    <n v="1013"/>
    <x v="24"/>
    <n v="2000"/>
    <d v="2024-12-15T00:00:00"/>
    <d v="2024-11-15T00:00:00"/>
    <s v="Paid"/>
    <n v="-24"/>
    <x v="0"/>
    <x v="2"/>
    <x v="0"/>
    <x v="12"/>
    <n v="6000"/>
  </r>
  <r>
    <n v="1013"/>
    <x v="25"/>
    <n v="1800"/>
    <d v="2024-12-20T00:00:00"/>
    <d v="2024-11-20T00:00:00"/>
    <s v="Overdue"/>
    <n v="-29"/>
    <x v="0"/>
    <x v="2"/>
    <x v="0"/>
    <x v="12"/>
    <n v="6000"/>
  </r>
  <r>
    <n v="1014"/>
    <x v="26"/>
    <n v="0"/>
    <d v="2024-12-10T00:00:00"/>
    <d v="2024-11-10T00:00:00"/>
    <s v="Defaulted"/>
    <n v="-19"/>
    <x v="0"/>
    <x v="3"/>
    <x v="3"/>
    <x v="13"/>
    <n v="0"/>
  </r>
  <r>
    <n v="1014"/>
    <x v="27"/>
    <n v="0"/>
    <d v="2024-12-15T00:00:00"/>
    <d v="2024-11-15T00:00:00"/>
    <s v="Defaulted"/>
    <n v="-24"/>
    <x v="0"/>
    <x v="3"/>
    <x v="3"/>
    <x v="13"/>
    <n v="0"/>
  </r>
  <r>
    <n v="1015"/>
    <x v="28"/>
    <n v="3000"/>
    <d v="2024-12-10T00:00:00"/>
    <d v="2024-11-10T00:00:00"/>
    <s v="Paid"/>
    <n v="-19"/>
    <x v="0"/>
    <x v="0"/>
    <x v="1"/>
    <x v="14"/>
    <n v="22000"/>
  </r>
  <r>
    <n v="1015"/>
    <x v="29"/>
    <n v="4000"/>
    <d v="2024-12-15T00:00:00"/>
    <d v="2024-11-15T00:00:00"/>
    <s v="Paid"/>
    <n v="-24"/>
    <x v="0"/>
    <x v="0"/>
    <x v="1"/>
    <x v="14"/>
    <n v="22000"/>
  </r>
  <r>
    <n v="1001"/>
    <x v="30"/>
    <n v="2200"/>
    <d v="2024-12-10T00:00:00"/>
    <d v="2024-11-10T00:00:00"/>
    <s v="Paid"/>
    <n v="-19"/>
    <x v="0"/>
    <x v="0"/>
    <x v="0"/>
    <x v="0"/>
    <n v="10000"/>
  </r>
  <r>
    <n v="1002"/>
    <x v="31"/>
    <n v="1000"/>
    <d v="2024-12-12T00:00:00"/>
    <d v="2024-11-12T00:00:00"/>
    <s v="Overdue"/>
    <n v="-21"/>
    <x v="0"/>
    <x v="1"/>
    <x v="1"/>
    <x v="1"/>
    <n v="15000"/>
  </r>
  <r>
    <n v="1003"/>
    <x v="32"/>
    <n v="1800"/>
    <d v="2024-12-25T00:00:00"/>
    <d v="2024-11-25T00:00:00"/>
    <s v="Overdue"/>
    <n v="-34"/>
    <x v="0"/>
    <x v="2"/>
    <x v="2"/>
    <x v="2"/>
    <n v="5000"/>
  </r>
  <r>
    <n v="1004"/>
    <x v="33"/>
    <n v="3000"/>
    <d v="2024-12-15T00:00:00"/>
    <d v="2024-11-15T00:00:00"/>
    <s v="Paid"/>
    <n v="-24"/>
    <x v="0"/>
    <x v="0"/>
    <x v="3"/>
    <x v="3"/>
    <n v="25000"/>
  </r>
  <r>
    <n v="1005"/>
    <x v="34"/>
    <n v="0"/>
    <d v="2024-12-05T00:00:00"/>
    <d v="2024-11-05T00:00:00"/>
    <s v="Defaulted"/>
    <n v="-14"/>
    <x v="0"/>
    <x v="3"/>
    <x v="0"/>
    <x v="4"/>
    <n v="0"/>
  </r>
  <r>
    <n v="1006"/>
    <x v="35"/>
    <n v="4000"/>
    <d v="2024-12-22T00:00:00"/>
    <d v="2024-11-22T00:00:00"/>
    <s v="Paid"/>
    <n v="-31"/>
    <x v="0"/>
    <x v="1"/>
    <x v="4"/>
    <x v="5"/>
    <n v="12000"/>
  </r>
  <r>
    <n v="1007"/>
    <x v="36"/>
    <n v="1500"/>
    <d v="2024-12-18T00:00:00"/>
    <d v="2024-11-18T00:00:00"/>
    <s v="Overdue"/>
    <n v="-27"/>
    <x v="0"/>
    <x v="0"/>
    <x v="1"/>
    <x v="6"/>
    <n v="20000"/>
  </r>
  <r>
    <n v="1008"/>
    <x v="37"/>
    <n v="2200"/>
    <d v="2024-12-23T00:00:00"/>
    <d v="2024-11-23T00:00:00"/>
    <s v="Paid"/>
    <n v="-32"/>
    <x v="0"/>
    <x v="2"/>
    <x v="0"/>
    <x v="7"/>
    <n v="4000"/>
  </r>
  <r>
    <n v="1009"/>
    <x v="38"/>
    <n v="1500"/>
    <d v="2024-12-20T00:00:00"/>
    <d v="2024-11-20T00:00:00"/>
    <s v="Paid"/>
    <n v="-29"/>
    <x v="0"/>
    <x v="0"/>
    <x v="3"/>
    <x v="8"/>
    <n v="30000"/>
  </r>
  <r>
    <n v="1010"/>
    <x v="39"/>
    <n v="2200"/>
    <d v="2024-12-18T00:00:00"/>
    <d v="2024-11-18T00:00:00"/>
    <s v="Overdue"/>
    <n v="-27"/>
    <x v="0"/>
    <x v="1"/>
    <x v="2"/>
    <x v="9"/>
    <n v="18000"/>
  </r>
  <r>
    <n v="1011"/>
    <x v="40"/>
    <n v="4500"/>
    <d v="2024-12-30T00:00:00"/>
    <d v="2024-11-30T00:00:00"/>
    <s v="Paid"/>
    <n v="-39"/>
    <x v="0"/>
    <x v="0"/>
    <x v="4"/>
    <x v="10"/>
    <n v="8000"/>
  </r>
  <r>
    <n v="1012"/>
    <x v="41"/>
    <n v="2000"/>
    <d v="2024-12-20T00:00:00"/>
    <d v="2024-11-20T00:00:00"/>
    <s v="Paid"/>
    <n v="-29"/>
    <x v="0"/>
    <x v="1"/>
    <x v="1"/>
    <x v="11"/>
    <n v="14000"/>
  </r>
  <r>
    <n v="1013"/>
    <x v="42"/>
    <n v="3000"/>
    <d v="2024-12-15T00:00:00"/>
    <d v="2024-11-15T00:00:00"/>
    <s v="Overdue"/>
    <n v="-24"/>
    <x v="0"/>
    <x v="2"/>
    <x v="0"/>
    <x v="12"/>
    <n v="6000"/>
  </r>
  <r>
    <n v="1014"/>
    <x v="43"/>
    <n v="0"/>
    <d v="2024-12-25T00:00:00"/>
    <d v="2024-11-25T00:00:00"/>
    <s v="Defaulted"/>
    <n v="-34"/>
    <x v="0"/>
    <x v="3"/>
    <x v="3"/>
    <x v="13"/>
    <n v="0"/>
  </r>
  <r>
    <n v="1015"/>
    <x v="44"/>
    <n v="1500"/>
    <d v="2024-12-30T00:00:00"/>
    <d v="2024-11-30T00:00:00"/>
    <s v="Paid"/>
    <n v="-39"/>
    <x v="0"/>
    <x v="0"/>
    <x v="1"/>
    <x v="14"/>
    <n v="22000"/>
  </r>
  <r>
    <n v="1001"/>
    <x v="45"/>
    <n v="1750"/>
    <d v="2024-12-12T00:00:00"/>
    <d v="2024-11-12T00:00:00"/>
    <s v="Paid"/>
    <n v="-21"/>
    <x v="0"/>
    <x v="0"/>
    <x v="0"/>
    <x v="0"/>
    <n v="10000"/>
  </r>
  <r>
    <n v="1001"/>
    <x v="46"/>
    <n v="2300"/>
    <d v="2024-12-14T00:00:00"/>
    <d v="2024-11-14T00:00:00"/>
    <s v="Paid"/>
    <n v="-23"/>
    <x v="0"/>
    <x v="0"/>
    <x v="0"/>
    <x v="0"/>
    <n v="10000"/>
  </r>
  <r>
    <n v="1002"/>
    <x v="47"/>
    <n v="3000"/>
    <d v="2024-12-18T00:00:00"/>
    <d v="2024-11-18T00:00:00"/>
    <s v="Overdue"/>
    <n v="-27"/>
    <x v="0"/>
    <x v="1"/>
    <x v="1"/>
    <x v="1"/>
    <n v="15000"/>
  </r>
  <r>
    <n v="1002"/>
    <x v="48"/>
    <n v="4500"/>
    <d v="2024-12-22T00:00:00"/>
    <d v="2024-11-22T00:00:00"/>
    <s v="Paid"/>
    <n v="-31"/>
    <x v="0"/>
    <x v="1"/>
    <x v="1"/>
    <x v="1"/>
    <n v="15000"/>
  </r>
  <r>
    <n v="1003"/>
    <x v="49"/>
    <n v="2000"/>
    <d v="2024-12-25T00:00:00"/>
    <d v="2024-11-25T00:00:00"/>
    <s v="Overdue"/>
    <n v="-34"/>
    <x v="0"/>
    <x v="2"/>
    <x v="2"/>
    <x v="2"/>
    <n v="5000"/>
  </r>
  <r>
    <n v="1003"/>
    <x v="50"/>
    <n v="1200"/>
    <d v="2024-12-28T00:00:00"/>
    <d v="2024-11-28T00:00:00"/>
    <s v="Paid"/>
    <n v="-37"/>
    <x v="0"/>
    <x v="2"/>
    <x v="2"/>
    <x v="2"/>
    <n v="5000"/>
  </r>
  <r>
    <n v="1004"/>
    <x v="51"/>
    <n v="2800"/>
    <d v="2024-12-15T00:00:00"/>
    <d v="2024-11-15T00:00:00"/>
    <s v="Paid"/>
    <n v="-24"/>
    <x v="0"/>
    <x v="0"/>
    <x v="3"/>
    <x v="3"/>
    <n v="25000"/>
  </r>
  <r>
    <n v="1004"/>
    <x v="52"/>
    <n v="1500"/>
    <d v="2024-12-18T00:00:00"/>
    <d v="2024-11-18T00:00:00"/>
    <s v="Paid"/>
    <n v="-27"/>
    <x v="0"/>
    <x v="0"/>
    <x v="3"/>
    <x v="3"/>
    <n v="25000"/>
  </r>
  <r>
    <n v="1005"/>
    <x v="53"/>
    <n v="0"/>
    <d v="2024-12-10T00:00:00"/>
    <d v="2024-11-10T00:00:00"/>
    <s v="Defaulted"/>
    <n v="-19"/>
    <x v="0"/>
    <x v="3"/>
    <x v="0"/>
    <x v="4"/>
    <n v="0"/>
  </r>
  <r>
    <n v="1005"/>
    <x v="54"/>
    <n v="0"/>
    <d v="2024-12-15T00:00:00"/>
    <d v="2024-11-15T00:00:00"/>
    <s v="Defaulted"/>
    <n v="-24"/>
    <x v="0"/>
    <x v="3"/>
    <x v="0"/>
    <x v="4"/>
    <n v="0"/>
  </r>
  <r>
    <n v="1006"/>
    <x v="55"/>
    <n v="2000"/>
    <d v="2024-12-12T00:00:00"/>
    <d v="2024-11-12T00:00:00"/>
    <s v="Paid"/>
    <n v="-21"/>
    <x v="0"/>
    <x v="1"/>
    <x v="4"/>
    <x v="5"/>
    <n v="12000"/>
  </r>
  <r>
    <n v="1006"/>
    <x v="56"/>
    <n v="3200"/>
    <d v="2024-12-17T00:00:00"/>
    <d v="2024-11-17T00:00:00"/>
    <s v="Paid"/>
    <n v="-26"/>
    <x v="0"/>
    <x v="1"/>
    <x v="4"/>
    <x v="5"/>
    <n v="12000"/>
  </r>
  <r>
    <n v="1007"/>
    <x v="57"/>
    <n v="4500"/>
    <d v="2024-12-20T00:00:00"/>
    <d v="2024-11-20T00:00:00"/>
    <s v="Paid"/>
    <n v="-29"/>
    <x v="0"/>
    <x v="0"/>
    <x v="1"/>
    <x v="6"/>
    <n v="20000"/>
  </r>
  <r>
    <n v="1007"/>
    <x v="58"/>
    <n v="2300"/>
    <d v="2024-12-23T00:00:00"/>
    <d v="2024-11-23T00:00:00"/>
    <s v="Overdue"/>
    <n v="-32"/>
    <x v="0"/>
    <x v="0"/>
    <x v="1"/>
    <x v="6"/>
    <n v="20000"/>
  </r>
  <r>
    <n v="1008"/>
    <x v="59"/>
    <n v="3000"/>
    <d v="2024-12-20T00:00:00"/>
    <d v="2024-11-20T00:00:00"/>
    <s v="Paid"/>
    <n v="-29"/>
    <x v="0"/>
    <x v="2"/>
    <x v="0"/>
    <x v="7"/>
    <n v="4000"/>
  </r>
  <r>
    <n v="1008"/>
    <x v="60"/>
    <n v="1700"/>
    <d v="2024-12-28T00:00:00"/>
    <d v="2024-11-28T00:00:00"/>
    <s v="Overdue"/>
    <n v="-37"/>
    <x v="0"/>
    <x v="2"/>
    <x v="0"/>
    <x v="7"/>
    <n v="4000"/>
  </r>
  <r>
    <n v="1009"/>
    <x v="61"/>
    <n v="2500"/>
    <d v="2024-12-23T00:00:00"/>
    <d v="2024-11-23T00:00:00"/>
    <s v="Paid"/>
    <n v="-32"/>
    <x v="0"/>
    <x v="0"/>
    <x v="3"/>
    <x v="8"/>
    <n v="30000"/>
  </r>
  <r>
    <n v="1009"/>
    <x v="62"/>
    <n v="1500"/>
    <d v="2024-12-28T00:00:00"/>
    <d v="2024-11-28T00:00:00"/>
    <s v="Paid"/>
    <n v="-37"/>
    <x v="0"/>
    <x v="0"/>
    <x v="3"/>
    <x v="8"/>
    <n v="30000"/>
  </r>
  <r>
    <n v="1010"/>
    <x v="63"/>
    <n v="2800"/>
    <d v="2024-12-05T00:00:00"/>
    <d v="2024-11-05T00:00:00"/>
    <s v="Paid"/>
    <n v="-14"/>
    <x v="0"/>
    <x v="1"/>
    <x v="2"/>
    <x v="9"/>
    <n v="18000"/>
  </r>
  <r>
    <n v="1010"/>
    <x v="64"/>
    <n v="3200"/>
    <d v="2024-12-10T00:00:00"/>
    <d v="2024-11-10T00:00:00"/>
    <s v="Overdue"/>
    <n v="-19"/>
    <x v="0"/>
    <x v="1"/>
    <x v="2"/>
    <x v="9"/>
    <n v="18000"/>
  </r>
  <r>
    <n v="1011"/>
    <x v="65"/>
    <n v="4200"/>
    <d v="2024-12-18T00:00:00"/>
    <d v="2024-11-18T00:00:00"/>
    <s v="Paid"/>
    <n v="-27"/>
    <x v="0"/>
    <x v="0"/>
    <x v="4"/>
    <x v="10"/>
    <n v="8000"/>
  </r>
  <r>
    <n v="1011"/>
    <x v="66"/>
    <n v="1800"/>
    <d v="2024-12-20T00:00:00"/>
    <d v="2024-11-20T00:00:00"/>
    <s v="Paid"/>
    <n v="-29"/>
    <x v="0"/>
    <x v="0"/>
    <x v="4"/>
    <x v="10"/>
    <n v="8000"/>
  </r>
  <r>
    <n v="1012"/>
    <x v="67"/>
    <n v="3500"/>
    <d v="2024-12-12T00:00:00"/>
    <d v="2024-11-12T00:00:00"/>
    <s v="Paid"/>
    <n v="-21"/>
    <x v="0"/>
    <x v="1"/>
    <x v="1"/>
    <x v="11"/>
    <n v="14000"/>
  </r>
  <r>
    <n v="1012"/>
    <x v="68"/>
    <n v="1700"/>
    <d v="2024-12-15T00:00:00"/>
    <d v="2024-11-15T00:00:00"/>
    <s v="Paid"/>
    <n v="-24"/>
    <x v="0"/>
    <x v="1"/>
    <x v="1"/>
    <x v="11"/>
    <n v="14000"/>
  </r>
  <r>
    <n v="1013"/>
    <x v="69"/>
    <n v="3200"/>
    <d v="2024-12-28T00:00:00"/>
    <d v="2024-11-28T00:00:00"/>
    <s v="Overdue"/>
    <n v="-37"/>
    <x v="0"/>
    <x v="2"/>
    <x v="0"/>
    <x v="12"/>
    <n v="6000"/>
  </r>
  <r>
    <n v="1013"/>
    <x v="70"/>
    <n v="2000"/>
    <d v="2024-12-30T00:00:00"/>
    <d v="2024-11-30T00:00:00"/>
    <s v="Paid"/>
    <n v="-39"/>
    <x v="0"/>
    <x v="2"/>
    <x v="0"/>
    <x v="12"/>
    <n v="6000"/>
  </r>
  <r>
    <n v="1014"/>
    <x v="71"/>
    <n v="0"/>
    <d v="2024-12-28T00:00:00"/>
    <d v="2024-11-28T00:00:00"/>
    <s v="Defaulted"/>
    <n v="-37"/>
    <x v="0"/>
    <x v="3"/>
    <x v="3"/>
    <x v="13"/>
    <n v="0"/>
  </r>
  <r>
    <n v="1014"/>
    <x v="72"/>
    <n v="0"/>
    <d v="2024-12-30T00:00:00"/>
    <d v="2024-11-30T00:00:00"/>
    <s v="Defaulted"/>
    <n v="-39"/>
    <x v="0"/>
    <x v="3"/>
    <x v="3"/>
    <x v="13"/>
    <n v="0"/>
  </r>
  <r>
    <n v="1015"/>
    <x v="73"/>
    <n v="2000"/>
    <d v="2024-12-15T00:00:00"/>
    <d v="2024-11-15T00:00:00"/>
    <s v="Paid"/>
    <n v="-24"/>
    <x v="0"/>
    <x v="0"/>
    <x v="1"/>
    <x v="14"/>
    <n v="22000"/>
  </r>
  <r>
    <n v="1015"/>
    <x v="74"/>
    <n v="3500"/>
    <d v="2024-12-20T00:00:00"/>
    <d v="2024-11-20T00:00:00"/>
    <s v="Paid"/>
    <n v="-29"/>
    <x v="0"/>
    <x v="0"/>
    <x v="1"/>
    <x v="14"/>
    <n v="22000"/>
  </r>
  <r>
    <n v="1001"/>
    <x v="75"/>
    <n v="1300"/>
    <d v="2024-12-10T00:00:00"/>
    <d v="2024-11-10T00:00:00"/>
    <s v="Paid"/>
    <n v="-19"/>
    <x v="0"/>
    <x v="0"/>
    <x v="0"/>
    <x v="0"/>
    <n v="10000"/>
  </r>
  <r>
    <n v="1002"/>
    <x v="76"/>
    <n v="3700"/>
    <d v="2024-12-14T00:00:00"/>
    <d v="2024-11-14T00:00:00"/>
    <s v="Overdue"/>
    <n v="-23"/>
    <x v="0"/>
    <x v="1"/>
    <x v="1"/>
    <x v="1"/>
    <n v="15000"/>
  </r>
  <r>
    <n v="1003"/>
    <x v="77"/>
    <n v="2200"/>
    <d v="2024-12-17T00:00:00"/>
    <d v="2024-11-17T00:00:00"/>
    <s v="Paid"/>
    <n v="-26"/>
    <x v="0"/>
    <x v="2"/>
    <x v="2"/>
    <x v="2"/>
    <n v="5000"/>
  </r>
  <r>
    <n v="1004"/>
    <x v="78"/>
    <n v="1400"/>
    <d v="2024-12-23T00:00:00"/>
    <d v="2024-11-23T00:00:00"/>
    <s v="Paid"/>
    <n v="-32"/>
    <x v="0"/>
    <x v="0"/>
    <x v="3"/>
    <x v="3"/>
    <n v="25000"/>
  </r>
  <r>
    <n v="1005"/>
    <x v="79"/>
    <n v="0"/>
    <d v="2024-12-05T00:00:00"/>
    <d v="2024-11-05T00:00:00"/>
    <s v="Defaulted"/>
    <n v="-14"/>
    <x v="0"/>
    <x v="3"/>
    <x v="0"/>
    <x v="4"/>
    <n v="0"/>
  </r>
  <r>
    <n v="1006"/>
    <x v="80"/>
    <n v="2500"/>
    <d v="2024-12-22T00:00:00"/>
    <d v="2024-11-22T00:00:00"/>
    <s v="Paid"/>
    <n v="-31"/>
    <x v="0"/>
    <x v="1"/>
    <x v="4"/>
    <x v="5"/>
    <n v="12000"/>
  </r>
  <r>
    <n v="1007"/>
    <x v="81"/>
    <n v="1800"/>
    <d v="2024-12-20T00:00:00"/>
    <d v="2024-11-20T00:00:00"/>
    <s v="Paid"/>
    <n v="-29"/>
    <x v="0"/>
    <x v="0"/>
    <x v="1"/>
    <x v="6"/>
    <n v="20000"/>
  </r>
  <r>
    <n v="1008"/>
    <x v="82"/>
    <n v="2400"/>
    <d v="2024-12-22T00:00:00"/>
    <d v="2024-11-22T00:00:00"/>
    <s v="Paid"/>
    <n v="-31"/>
    <x v="0"/>
    <x v="2"/>
    <x v="0"/>
    <x v="7"/>
    <n v="4000"/>
  </r>
  <r>
    <n v="1009"/>
    <x v="83"/>
    <n v="2100"/>
    <d v="2024-12-18T00:00:00"/>
    <d v="2024-11-18T00:00:00"/>
    <s v="Paid"/>
    <n v="-27"/>
    <x v="0"/>
    <x v="0"/>
    <x v="3"/>
    <x v="8"/>
    <n v="30000"/>
  </r>
  <r>
    <n v="1010"/>
    <x v="84"/>
    <n v="2600"/>
    <d v="2024-12-25T00:00:00"/>
    <d v="2024-11-25T00:00:00"/>
    <s v="Overdue"/>
    <n v="-34"/>
    <x v="0"/>
    <x v="1"/>
    <x v="2"/>
    <x v="9"/>
    <n v="18000"/>
  </r>
  <r>
    <n v="1011"/>
    <x v="85"/>
    <n v="2000"/>
    <d v="2024-12-20T00:00:00"/>
    <d v="2024-11-20T00:00:00"/>
    <s v="Paid"/>
    <n v="-29"/>
    <x v="0"/>
    <x v="0"/>
    <x v="4"/>
    <x v="10"/>
    <n v="8000"/>
  </r>
  <r>
    <n v="1012"/>
    <x v="86"/>
    <n v="1800"/>
    <d v="2024-12-23T00:00:00"/>
    <d v="2024-11-23T00:00:00"/>
    <s v="Paid"/>
    <n v="-32"/>
    <x v="0"/>
    <x v="1"/>
    <x v="1"/>
    <x v="11"/>
    <n v="14000"/>
  </r>
  <r>
    <n v="1013"/>
    <x v="87"/>
    <n v="3000"/>
    <d v="2024-12-28T00:00:00"/>
    <d v="2024-11-28T00:00:00"/>
    <s v="Overdue"/>
    <n v="-37"/>
    <x v="0"/>
    <x v="2"/>
    <x v="0"/>
    <x v="12"/>
    <n v="6000"/>
  </r>
  <r>
    <n v="1014"/>
    <x v="88"/>
    <n v="0"/>
    <d v="2024-12-30T00:00:00"/>
    <d v="2024-11-30T00:00:00"/>
    <s v="Defaulted"/>
    <n v="-39"/>
    <x v="0"/>
    <x v="3"/>
    <x v="3"/>
    <x v="13"/>
    <n v="0"/>
  </r>
  <r>
    <n v="1015"/>
    <x v="89"/>
    <n v="4000"/>
    <d v="2024-12-18T00:00:00"/>
    <d v="2024-11-18T00:00:00"/>
    <s v="Paid"/>
    <n v="-27"/>
    <x v="0"/>
    <x v="0"/>
    <x v="1"/>
    <x v="14"/>
    <n v="22000"/>
  </r>
  <r>
    <n v="1001"/>
    <x v="90"/>
    <n v="1500"/>
    <d v="2024-12-12T00:00:00"/>
    <d v="2024-11-12T00:00:00"/>
    <s v="Paid"/>
    <n v="-21"/>
    <x v="0"/>
    <x v="0"/>
    <x v="0"/>
    <x v="0"/>
    <n v="10000"/>
  </r>
  <r>
    <n v="1002"/>
    <x v="91"/>
    <n v="2800"/>
    <d v="2024-12-10T00:00:00"/>
    <d v="2024-11-10T00:00:00"/>
    <s v="Overdue"/>
    <n v="-19"/>
    <x v="0"/>
    <x v="1"/>
    <x v="1"/>
    <x v="1"/>
    <n v="15000"/>
  </r>
  <r>
    <n v="1003"/>
    <x v="92"/>
    <n v="1500"/>
    <d v="2024-12-13T00:00:00"/>
    <d v="2024-11-13T00:00:00"/>
    <s v="Paid"/>
    <n v="-22"/>
    <x v="0"/>
    <x v="2"/>
    <x v="2"/>
    <x v="2"/>
    <n v="5000"/>
  </r>
  <r>
    <n v="1004"/>
    <x v="93"/>
    <n v="2500"/>
    <d v="2024-12-17T00:00:00"/>
    <d v="2024-11-17T00:00:00"/>
    <s v="Paid"/>
    <n v="-26"/>
    <x v="0"/>
    <x v="0"/>
    <x v="3"/>
    <x v="3"/>
    <n v="25000"/>
  </r>
  <r>
    <n v="1005"/>
    <x v="94"/>
    <n v="0"/>
    <d v="2024-12-15T00:00:00"/>
    <d v="2024-11-15T00:00:00"/>
    <s v="Defaulted"/>
    <n v="-24"/>
    <x v="0"/>
    <x v="3"/>
    <x v="0"/>
    <x v="4"/>
    <n v="0"/>
  </r>
  <r>
    <n v="1006"/>
    <x v="95"/>
    <n v="3000"/>
    <d v="2024-12-18T00:00:00"/>
    <d v="2024-11-18T00:00:00"/>
    <s v="Paid"/>
    <n v="-27"/>
    <x v="0"/>
    <x v="1"/>
    <x v="4"/>
    <x v="5"/>
    <n v="12000"/>
  </r>
  <r>
    <n v="1007"/>
    <x v="96"/>
    <n v="2200"/>
    <d v="2024-12-25T00:00:00"/>
    <d v="2024-11-25T00:00:00"/>
    <s v="Paid"/>
    <n v="-34"/>
    <x v="0"/>
    <x v="0"/>
    <x v="1"/>
    <x v="6"/>
    <n v="20000"/>
  </r>
  <r>
    <n v="1008"/>
    <x v="97"/>
    <n v="1500"/>
    <d v="2024-12-15T00:00:00"/>
    <d v="2024-11-15T00:00:00"/>
    <s v="Overdue"/>
    <n v="-24"/>
    <x v="0"/>
    <x v="2"/>
    <x v="0"/>
    <x v="7"/>
    <n v="4000"/>
  </r>
  <r>
    <n v="1009"/>
    <x v="98"/>
    <n v="3000"/>
    <d v="2024-12-30T00:00:00"/>
    <d v="2024-11-30T00:00:00"/>
    <s v="Paid"/>
    <n v="-39"/>
    <x v="0"/>
    <x v="0"/>
    <x v="3"/>
    <x v="8"/>
    <n v="30000"/>
  </r>
  <r>
    <n v="1010"/>
    <x v="99"/>
    <n v="2100"/>
    <d v="2024-12-25T00:00:00"/>
    <d v="2024-11-25T00:00:00"/>
    <s v="Paid"/>
    <n v="-34"/>
    <x v="0"/>
    <x v="1"/>
    <x v="2"/>
    <x v="9"/>
    <n v="18000"/>
  </r>
  <r>
    <n v="1011"/>
    <x v="100"/>
    <n v="3200"/>
    <d v="2024-12-28T00:00:00"/>
    <d v="2024-11-28T00:00:00"/>
    <s v="Paid"/>
    <n v="-37"/>
    <x v="0"/>
    <x v="0"/>
    <x v="4"/>
    <x v="10"/>
    <n v="8000"/>
  </r>
  <r>
    <n v="1012"/>
    <x v="101"/>
    <n v="3200"/>
    <m/>
    <m/>
    <m/>
    <n v="45617"/>
    <x v="1"/>
    <x v="1"/>
    <x v="1"/>
    <x v="11"/>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FFD1BA-F6A5-487F-9969-1C823977FD36}" name="PivotTable16" cacheId="616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rowHeaderCaption="Aging Buckets">
  <location ref="A10:B17" firstHeaderRow="1" firstDataRow="1" firstDataCol="1" rowPageCount="2" colPageCount="1"/>
  <pivotFields count="12">
    <pivotField showAll="0"/>
    <pivotField showAll="0"/>
    <pivotField dataField="1" numFmtId="164" showAll="0"/>
    <pivotField numFmtId="14" showAll="0"/>
    <pivotField numFmtId="14" showAll="0"/>
    <pivotField showAll="0"/>
    <pivotField showAll="0"/>
    <pivotField axis="axisRow" sortType="ascending">
      <items count="7">
        <item x="0"/>
        <item m="1" x="2"/>
        <item m="1" x="5"/>
        <item m="1" x="4"/>
        <item m="1" x="3"/>
        <item x="1"/>
        <item t="default"/>
      </items>
    </pivotField>
    <pivotField name="Select Risk Class" axis="axisPage" multipleItemSelectionAllowed="1" showAll="0">
      <items count="6">
        <item m="1" x="4"/>
        <item h="1" x="0"/>
        <item h="1" x="1"/>
        <item x="2"/>
        <item h="1" x="3"/>
        <item t="default"/>
      </items>
    </pivotField>
    <pivotField name="Select Collector" axis="axisPage" multipleItemSelectionAllowed="1" showAll="0">
      <items count="33">
        <item m="1" x="16"/>
        <item m="1" x="31"/>
        <item m="1" x="11"/>
        <item m="1" x="20"/>
        <item m="1" x="19"/>
        <item m="1" x="25"/>
        <item m="1" x="15"/>
        <item m="1" x="18"/>
        <item m="1" x="10"/>
        <item m="1" x="27"/>
        <item m="1" x="21"/>
        <item m="1" x="24"/>
        <item m="1" x="7"/>
        <item m="1" x="17"/>
        <item m="1" x="29"/>
        <item m="1" x="26"/>
        <item m="1" x="9"/>
        <item m="1" x="8"/>
        <item m="1" x="6"/>
        <item m="1" x="13"/>
        <item m="1" x="30"/>
        <item m="1" x="28"/>
        <item m="1" x="12"/>
        <item m="1" x="23"/>
        <item m="1" x="14"/>
        <item m="1" x="5"/>
        <item m="1" x="22"/>
        <item x="0"/>
        <item x="1"/>
        <item x="2"/>
        <item x="3"/>
        <item x="4"/>
        <item t="default"/>
      </items>
    </pivotField>
    <pivotField showAll="0"/>
    <pivotField showAll="0"/>
  </pivotFields>
  <rowFields count="1">
    <field x="7"/>
  </rowFields>
  <rowItems count="7">
    <i>
      <x/>
    </i>
    <i>
      <x v="1"/>
    </i>
    <i>
      <x v="2"/>
    </i>
    <i>
      <x v="3"/>
    </i>
    <i>
      <x v="4"/>
    </i>
    <i>
      <x v="5"/>
    </i>
    <i t="grand">
      <x/>
    </i>
  </rowItems>
  <colItems count="1">
    <i/>
  </colItems>
  <pageFields count="2">
    <pageField fld="9" hier="-1"/>
    <pageField fld="8" hier="-1"/>
  </pageFields>
  <dataFields count="1">
    <dataField name="Past Due Amount" fld="2" baseField="7" baseItem="2"/>
  </dataFields>
  <formats count="19">
    <format dxfId="1508">
      <pivotArea type="all" dataOnly="0" outline="0" fieldPosition="0"/>
    </format>
    <format dxfId="1509">
      <pivotArea outline="0" collapsedLevelsAreSubtotals="1" fieldPosition="0"/>
    </format>
    <format dxfId="1510">
      <pivotArea field="7" type="button" dataOnly="0" labelOnly="1" outline="0" axis="axisRow" fieldPosition="0"/>
    </format>
    <format dxfId="1511">
      <pivotArea dataOnly="0" labelOnly="1" fieldPosition="0">
        <references count="1">
          <reference field="7" count="0"/>
        </references>
      </pivotArea>
    </format>
    <format dxfId="1512">
      <pivotArea dataOnly="0" labelOnly="1" grandRow="1" outline="0" fieldPosition="0"/>
    </format>
    <format dxfId="1513">
      <pivotArea dataOnly="0" labelOnly="1" outline="0" axis="axisValues" fieldPosition="0"/>
    </format>
    <format dxfId="1514">
      <pivotArea type="all" dataOnly="0" outline="0" fieldPosition="0"/>
    </format>
    <format dxfId="1515">
      <pivotArea outline="0" collapsedLevelsAreSubtotals="1" fieldPosition="0"/>
    </format>
    <format dxfId="1516">
      <pivotArea field="7" type="button" dataOnly="0" labelOnly="1" outline="0" axis="axisRow" fieldPosition="0"/>
    </format>
    <format dxfId="1517">
      <pivotArea dataOnly="0" labelOnly="1" fieldPosition="0">
        <references count="1">
          <reference field="7" count="0"/>
        </references>
      </pivotArea>
    </format>
    <format dxfId="1518">
      <pivotArea dataOnly="0" labelOnly="1" grandRow="1" outline="0" fieldPosition="0"/>
    </format>
    <format dxfId="1519">
      <pivotArea dataOnly="0" labelOnly="1" outline="0" axis="axisValues" fieldPosition="0"/>
    </format>
    <format dxfId="1520">
      <pivotArea field="7" type="button" dataOnly="0" labelOnly="1" outline="0" axis="axisRow" fieldPosition="0"/>
    </format>
    <format dxfId="1521">
      <pivotArea dataOnly="0" labelOnly="1" outline="0" axis="axisValues" fieldPosition="0"/>
    </format>
    <format dxfId="1522">
      <pivotArea field="7" type="button" dataOnly="0" labelOnly="1" outline="0" axis="axisRow" fieldPosition="0"/>
    </format>
    <format dxfId="1523">
      <pivotArea dataOnly="0" labelOnly="1" outline="0" axis="axisValues" fieldPosition="0"/>
    </format>
    <format dxfId="1524">
      <pivotArea field="7" type="button" dataOnly="0" labelOnly="1" outline="0" axis="axisRow" fieldPosition="0"/>
    </format>
    <format dxfId="1525">
      <pivotArea dataOnly="0" labelOnly="1" outline="0" axis="axisValues" fieldPosition="0"/>
    </format>
    <format dxfId="1526">
      <pivotArea collapsedLevelsAreSubtotals="1" fieldPosition="0">
        <references count="1">
          <reference field="7" count="0"/>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E42EF8-6ED5-43E6-BF10-278CFB88D4BC}" name="PivotTable18" cacheId="616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Customers/ Aging Buckets" colHeaderCaption="">
  <location ref="A4:H116" firstHeaderRow="1" firstDataRow="2" firstDataCol="1" rowPageCount="2" colPageCount="1"/>
  <pivotFields count="12">
    <pivotField showAll="0"/>
    <pivotField axis="axisRow" showAll="0">
      <items count="3974">
        <item m="1" x="1770"/>
        <item m="1" x="1072"/>
        <item m="1" x="378"/>
        <item m="1" x="3654"/>
        <item m="1" x="1609"/>
        <item m="1" x="3388"/>
        <item m="1" x="2502"/>
        <item m="1" x="2241"/>
        <item m="1" x="2426"/>
        <item m="1" x="2814"/>
        <item m="1" x="2663"/>
        <item m="1" x="2035"/>
        <item m="1" x="2432"/>
        <item m="1" x="1484"/>
        <item m="1" x="2309"/>
        <item m="1" x="685"/>
        <item m="1" x="2085"/>
        <item m="1" x="1673"/>
        <item m="1" x="1710"/>
        <item m="1" x="2269"/>
        <item m="1" x="2769"/>
        <item m="1" x="218"/>
        <item m="1" x="1301"/>
        <item m="1" x="2988"/>
        <item m="1" x="2005"/>
        <item m="1" x="2133"/>
        <item m="1" x="2162"/>
        <item m="1" x="2951"/>
        <item m="1" x="2980"/>
        <item m="1" x="3774"/>
        <item m="1" x="3805"/>
        <item m="1" x="1861"/>
        <item m="1" x="1897"/>
        <item m="1" x="3225"/>
        <item m="1" x="3271"/>
        <item m="1" x="3628"/>
        <item m="1" x="3526"/>
        <item m="1" x="3629"/>
        <item m="1" x="360"/>
        <item m="1" x="614"/>
        <item m="1" x="617"/>
        <item m="1" x="684"/>
        <item m="1" x="2103"/>
        <item m="1" x="2011"/>
        <item m="1" x="2719"/>
        <item m="1" x="2911"/>
        <item m="1" x="2722"/>
        <item m="1" x="2913"/>
        <item m="1" x="2725"/>
        <item m="1" x="2915"/>
        <item m="1" x="3053"/>
        <item m="1" x="1084"/>
        <item m="1" x="2089"/>
        <item m="1" x="266"/>
        <item m="1" x="893"/>
        <item m="1" x="920"/>
        <item m="1" x="936"/>
        <item m="1" x="1691"/>
        <item m="1" x="1953"/>
        <item m="1" x="1762"/>
        <item m="1" x="2140"/>
        <item m="1" x="1902"/>
        <item m="1" x="2141"/>
        <item m="1" x="3241"/>
        <item m="1" x="3557"/>
        <item m="1" x="290"/>
        <item m="1" x="302"/>
        <item m="1" x="1604"/>
        <item m="1" x="2041"/>
        <item m="1" x="2478"/>
        <item m="1" x="2369"/>
        <item m="1" x="2592"/>
        <item m="1" x="3800"/>
        <item m="1" x="2142"/>
        <item m="1" x="2422"/>
        <item m="1" x="2344"/>
        <item m="1" x="2311"/>
        <item m="1" x="2360"/>
        <item m="1" x="2543"/>
        <item m="1" x="2549"/>
        <item m="1" x="2653"/>
        <item m="1" x="2551"/>
        <item m="1" x="1593"/>
        <item m="1" x="2531"/>
        <item m="1" x="2583"/>
        <item m="1" x="899"/>
        <item m="1" x="1497"/>
        <item m="1" x="2153"/>
        <item m="1" x="3879"/>
        <item m="1" x="1330"/>
        <item m="1" x="3297"/>
        <item m="1" x="3489"/>
        <item m="1" x="3764"/>
        <item m="1" x="650"/>
        <item m="1" x="660"/>
        <item m="1" x="1132"/>
        <item m="1" x="1839"/>
        <item m="1" x="2184"/>
        <item m="1" x="3619"/>
        <item m="1" x="3616"/>
        <item m="1" x="3751"/>
        <item m="1" x="202"/>
        <item m="1" x="405"/>
        <item m="1" x="314"/>
        <item m="1" x="174"/>
        <item m="1" x="233"/>
        <item m="1" x="112"/>
        <item m="1" x="310"/>
        <item m="1" x="587"/>
        <item m="1" x="505"/>
        <item m="1" x="510"/>
        <item m="1" x="651"/>
        <item m="1" x="542"/>
        <item m="1" x="417"/>
        <item m="1" x="2348"/>
        <item m="1" x="1597"/>
        <item m="1" x="1291"/>
        <item m="1" x="1675"/>
        <item m="1" x="1920"/>
        <item m="1" x="1738"/>
        <item m="1" x="1777"/>
        <item m="1" x="2006"/>
        <item m="1" x="1848"/>
        <item m="1" x="2032"/>
        <item m="1" x="2289"/>
        <item m="1" x="2337"/>
        <item m="1" x="2485"/>
        <item m="1" x="3608"/>
        <item m="1" x="3835"/>
        <item m="1" x="765"/>
        <item m="1" x="965"/>
        <item m="1" x="1213"/>
        <item m="1" x="1160"/>
        <item m="1" x="1290"/>
        <item m="1" x="1733"/>
        <item m="1" x="1766"/>
        <item m="1" x="2132"/>
        <item m="1" x="2016"/>
        <item m="1" x="1864"/>
        <item m="1" x="2390"/>
        <item m="1" x="2064"/>
        <item m="1" x="2419"/>
        <item m="1" x="2356"/>
        <item m="1" x="2673"/>
        <item m="1" x="2866"/>
        <item m="1" x="2822"/>
        <item m="1" x="2739"/>
        <item m="1" x="2693"/>
        <item m="1" x="2703"/>
        <item m="1" x="3039"/>
        <item m="1" x="2861"/>
        <item m="1" x="3300"/>
        <item m="1" x="3515"/>
        <item m="1" x="3435"/>
        <item m="1" x="3327"/>
        <item m="1" x="3341"/>
        <item m="1" x="3459"/>
        <item m="1" x="3365"/>
        <item m="1" x="3482"/>
        <item m="1" x="3462"/>
        <item m="1" x="1060"/>
        <item m="1" x="1333"/>
        <item m="1" x="1288"/>
        <item m="1" x="1584"/>
        <item m="1" x="1910"/>
        <item m="1" x="1795"/>
        <item m="1" x="1773"/>
        <item m="1" x="2075"/>
        <item m="1" x="3144"/>
        <item m="1" x="1439"/>
        <item m="1" x="2482"/>
        <item m="1" x="3245"/>
        <item m="1" x="3145"/>
        <item m="1" x="3079"/>
        <item m="1" x="3178"/>
        <item m="1" x="3091"/>
        <item m="1" x="2991"/>
        <item m="1" x="3097"/>
        <item m="1" x="3206"/>
        <item m="1" x="705"/>
        <item m="1" x="2076"/>
        <item m="1" x="2686"/>
        <item m="1" x="156"/>
        <item m="1" x="3935"/>
        <item m="1" x="157"/>
        <item m="1" x="1547"/>
        <item m="1" x="3430"/>
        <item m="1" x="812"/>
        <item m="1" x="1348"/>
        <item m="1" x="2120"/>
        <item m="1" x="2438"/>
        <item m="1" x="3068"/>
        <item m="1" x="2973"/>
        <item m="1" x="3246"/>
        <item m="1" x="3655"/>
        <item m="1" x="3637"/>
        <item m="1" x="3873"/>
        <item m="1" x="3934"/>
        <item m="1" x="3910"/>
        <item m="1" x="3893"/>
        <item m="1" x="371"/>
        <item m="1" x="285"/>
        <item m="1" x="163"/>
        <item m="1" x="546"/>
        <item m="1" x="500"/>
        <item m="1" x="296"/>
        <item m="1" x="430"/>
        <item m="1" x="481"/>
        <item m="1" x="599"/>
        <item m="1" x="538"/>
        <item m="1" x="551"/>
        <item m="1" x="887"/>
        <item m="1" x="677"/>
        <item m="1" x="1048"/>
        <item m="1" x="957"/>
        <item m="1" x="863"/>
        <item m="1" x="867"/>
        <item m="1" x="1243"/>
        <item m="1" x="1254"/>
        <item m="1" x="1136"/>
        <item m="1" x="1423"/>
        <item m="1" x="1298"/>
        <item m="1" x="1216"/>
        <item m="1" x="1342"/>
        <item m="1" x="1605"/>
        <item m="1" x="1485"/>
        <item m="1" x="1239"/>
        <item m="1" x="1504"/>
        <item m="1" x="1757"/>
        <item m="1" x="3844"/>
        <item m="1" x="3927"/>
        <item m="1" x="3205"/>
        <item m="1" x="3060"/>
        <item m="1" x="3290"/>
        <item m="1" x="3625"/>
        <item m="1" x="3436"/>
        <item m="1" x="3643"/>
        <item m="1" x="3875"/>
        <item m="1" x="522"/>
        <item m="1" x="552"/>
        <item m="1" x="312"/>
        <item m="1" x="534"/>
        <item m="1" x="560"/>
        <item m="1" x="506"/>
        <item m="1" x="374"/>
        <item m="1" x="702"/>
        <item m="1" x="1098"/>
        <item m="1" x="1191"/>
        <item m="1" x="889"/>
        <item m="1" x="1202"/>
        <item m="1" x="1089"/>
        <item m="1" x="1091"/>
        <item m="1" x="1052"/>
        <item m="1" x="1270"/>
        <item m="1" x="1578"/>
        <item m="1" x="1464"/>
        <item m="1" x="1585"/>
        <item m="1" x="1656"/>
        <item m="1" x="1659"/>
        <item m="1" x="1257"/>
        <item m="1" x="1414"/>
        <item m="1" x="1647"/>
        <item m="1" x="1641"/>
        <item m="1" x="1682"/>
        <item m="1" x="1719"/>
        <item m="1" x="2020"/>
        <item m="1" x="1966"/>
        <item m="1" x="1877"/>
        <item m="1" x="2185"/>
        <item m="1" x="2212"/>
        <item m="1" x="2239"/>
        <item m="1" x="2331"/>
        <item m="1" x="2416"/>
        <item m="1" x="2338"/>
        <item m="1" x="2372"/>
        <item m="1" x="2644"/>
        <item m="1" x="2608"/>
        <item m="1" x="2388"/>
        <item m="1" x="2749"/>
        <item m="1" x="2622"/>
        <item m="1" x="2466"/>
        <item m="1" x="2492"/>
        <item m="1" x="2647"/>
        <item m="1" x="2760"/>
        <item m="1" x="2605"/>
        <item m="1" x="3006"/>
        <item m="1" x="3313"/>
        <item m="1" x="3460"/>
        <item m="1" x="3367"/>
        <item m="1" x="3511"/>
        <item m="1" x="3423"/>
        <item m="1" x="3433"/>
        <item m="1" x="3563"/>
        <item m="1" x="3328"/>
        <item m="1" x="3336"/>
        <item m="1" x="3389"/>
        <item m="1" x="3790"/>
        <item m="1" x="3631"/>
        <item m="1" x="3728"/>
        <item m="1" x="3912"/>
        <item m="1" x="3860"/>
        <item m="1" x="3806"/>
        <item m="1" x="3746"/>
        <item m="1" x="3775"/>
        <item m="1" x="145"/>
        <item m="1" x="3965"/>
        <item m="1" x="144"/>
        <item m="1" x="316"/>
        <item m="1" x="372"/>
        <item m="1" x="164"/>
        <item m="1" x="230"/>
        <item m="1" x="646"/>
        <item m="1" x="352"/>
        <item m="1" x="754"/>
        <item m="1" x="573"/>
        <item m="1" x="523"/>
        <item m="1" x="781"/>
        <item m="1" x="595"/>
        <item m="1" x="735"/>
        <item m="1" x="845"/>
        <item m="1" x="797"/>
        <item m="1" x="643"/>
        <item m="1" x="737"/>
        <item m="1" x="1057"/>
        <item m="1" x="1023"/>
        <item m="1" x="868"/>
        <item m="1" x="792"/>
        <item m="1" x="734"/>
        <item m="1" x="967"/>
        <item m="1" x="911"/>
        <item m="1" x="974"/>
        <item m="1" x="1050"/>
        <item m="1" x="982"/>
        <item m="1" x="857"/>
        <item m="1" x="906"/>
        <item m="1" x="1130"/>
        <item m="1" x="1038"/>
        <item m="1" x="1249"/>
        <item m="1" x="1278"/>
        <item m="1" x="1353"/>
        <item m="1" x="1498"/>
        <item m="1" x="1338"/>
        <item m="1" x="1470"/>
        <item m="1" x="1244"/>
        <item m="1" x="1467"/>
        <item m="1" x="1287"/>
        <item m="1" x="1429"/>
        <item m="1" x="1445"/>
        <item m="1" x="1588"/>
        <item m="1" x="1642"/>
        <item m="1" x="1486"/>
        <item m="1" x="1397"/>
        <item m="1" x="1284"/>
        <item m="1" x="1734"/>
        <item m="1" x="1558"/>
        <item m="1" x="1419"/>
        <item m="1" x="1530"/>
        <item m="1" x="1645"/>
        <item m="1" x="1851"/>
        <item m="1" x="1696"/>
        <item m="1" x="1465"/>
        <item m="1" x="1699"/>
        <item m="1" x="1499"/>
        <item m="1" x="1925"/>
        <item m="1" x="1739"/>
        <item m="1" x="1684"/>
        <item m="1" x="1778"/>
        <item m="1" x="1648"/>
        <item m="1" x="1662"/>
        <item m="1" x="1680"/>
        <item m="1" x="1895"/>
        <item m="1" x="1973"/>
        <item m="1" x="1849"/>
        <item m="1" x="2045"/>
        <item m="1" x="1932"/>
        <item m="1" x="2001"/>
        <item m="1" x="1890"/>
        <item m="1" x="2024"/>
        <item m="1" x="1845"/>
        <item m="1" x="2029"/>
        <item m="1" x="1803"/>
        <item m="1" x="1744"/>
        <item m="1" x="2059"/>
        <item m="1" x="1752"/>
        <item m="1" x="1996"/>
        <item m="1" x="1943"/>
        <item m="1" x="1754"/>
        <item m="1" x="1956"/>
        <item m="1" x="2178"/>
        <item m="1" x="2137"/>
        <item m="1" x="1946"/>
        <item m="1" x="1880"/>
        <item m="1" x="1913"/>
        <item m="1" x="2203"/>
        <item m="1" x="2157"/>
        <item m="1" x="2170"/>
        <item m="1" x="2895"/>
        <item m="1" x="3466"/>
        <item m="1" x="3538"/>
        <item m="1" x="1529"/>
        <item m="1" x="1401"/>
        <item m="1" x="3175"/>
        <item m="1" x="3259"/>
        <item m="1" x="3490"/>
        <item m="1" x="3195"/>
        <item m="1" x="3420"/>
        <item m="1" x="3304"/>
        <item m="1" x="3234"/>
        <item m="1" x="3492"/>
        <item m="1" x="3408"/>
        <item m="1" x="3357"/>
        <item m="1" x="3456"/>
        <item m="1" x="3362"/>
        <item m="1" x="3680"/>
        <item m="1" x="3613"/>
        <item m="1" x="3902"/>
        <item m="1" x="3856"/>
        <item m="1" x="3861"/>
        <item m="1" x="3880"/>
        <item m="1" x="3949"/>
        <item m="1" x="182"/>
        <item m="1" x="3951"/>
        <item m="1" x="259"/>
        <item m="1" x="3865"/>
        <item m="1" x="3870"/>
        <item m="1" x="407"/>
        <item m="1" x="339"/>
        <item m="1" x="151"/>
        <item m="1" x="349"/>
        <item m="1" x="224"/>
        <item m="1" x="357"/>
        <item m="1" x="1594"/>
        <item m="1" x="1621"/>
        <item m="1" x="574"/>
        <item m="1" x="3140"/>
        <item m="1" x="1378"/>
        <item m="1" x="1211"/>
        <item m="1" x="252"/>
        <item m="1" x="2243"/>
        <item m="1" x="2593"/>
        <item m="1" x="2845"/>
        <item m="1" x="742"/>
        <item m="1" x="693"/>
        <item m="1" x="2642"/>
        <item m="1" x="641"/>
        <item m="1" x="806"/>
        <item m="1" x="3235"/>
        <item m="1" x="3216"/>
        <item m="1" x="1151"/>
        <item m="1" x="1281"/>
        <item m="1" x="3518"/>
        <item m="1" x="3396"/>
        <item m="1" x="1654"/>
        <item m="1" x="3542"/>
        <item m="1" x="1350"/>
        <item m="1" x="1482"/>
        <item m="1" x="3807"/>
        <item m="1" x="1908"/>
        <item m="1" x="3752"/>
        <item m="1" x="1912"/>
        <item m="1" x="3684"/>
        <item m="1" x="2093"/>
        <item m="1" x="1855"/>
        <item m="1" x="1750"/>
        <item m="1" x="120"/>
        <item m="1" x="1941"/>
        <item m="1" x="169"/>
        <item m="1" x="1846"/>
        <item m="1" x="1985"/>
        <item m="1" x="3826"/>
        <item m="1" x="240"/>
        <item m="1" x="167"/>
        <item m="1" x="2058"/>
        <item m="1" x="3888"/>
        <item m="1" x="122"/>
        <item m="1" x="2285"/>
        <item m="1" x="2231"/>
        <item m="1" x="178"/>
        <item m="1" x="2295"/>
        <item m="1" x="2138"/>
        <item m="1" x="3967"/>
        <item m="1" x="283"/>
        <item m="1" x="2444"/>
        <item m="1" x="414"/>
        <item m="1" x="2221"/>
        <item m="1" x="2470"/>
        <item m="1" x="528"/>
        <item m="1" x="152"/>
        <item m="1" x="2553"/>
        <item m="1" x="543"/>
        <item m="1" x="644"/>
        <item m="1" x="1061"/>
        <item m="1" x="3673"/>
        <item m="1" x="2918"/>
        <item m="1" x="929"/>
        <item m="1" x="1804"/>
        <item m="1" x="3685"/>
        <item m="1" x="1304"/>
        <item m="1" x="3198"/>
        <item m="1" x="279"/>
        <item m="1" x="1226"/>
        <item m="1" x="1865"/>
        <item m="1" x="2870"/>
        <item m="1" x="2737"/>
        <item m="1" x="2614"/>
        <item m="1" x="3933"/>
        <item m="1" x="1035"/>
        <item m="1" x="1745"/>
        <item m="1" x="3602"/>
        <item m="1" x="2761"/>
        <item m="1" x="1014"/>
        <item m="1" x="2018"/>
        <item m="1" x="2933"/>
        <item m="1" x="2745"/>
        <item m="1" x="3645"/>
        <item m="1" x="747"/>
        <item m="1" x="1716"/>
        <item m="1" x="1266"/>
        <item m="1" x="3969"/>
        <item m="1" x="3207"/>
        <item m="1" x="1892"/>
        <item m="1" x="3761"/>
        <item m="1" x="2901"/>
        <item m="1" x="113"/>
        <item m="1" x="245"/>
        <item m="1" x="1903"/>
        <item m="1" x="3257"/>
        <item m="1" x="1598"/>
        <item m="1" x="3003"/>
        <item m="1" x="1657"/>
        <item m="1" x="625"/>
        <item m="1" x="952"/>
        <item m="1" x="1788"/>
        <item m="1" x="2896"/>
        <item m="1" x="1799"/>
        <item m="1" x="2659"/>
        <item m="1" x="1553"/>
        <item m="1" x="3766"/>
        <item m="1" x="1123"/>
        <item m="1" x="656"/>
        <item m="1" x="665"/>
        <item m="1" x="1967"/>
        <item m="1" x="3549"/>
        <item m="1" x="1174"/>
        <item m="1" x="3530"/>
        <item m="1" x="3904"/>
        <item m="1" x="1933"/>
        <item m="1" x="2339"/>
        <item m="1" x="823"/>
        <item m="1" x="2216"/>
        <item m="1" x="433"/>
        <item m="1" x="3432"/>
        <item m="1" x="1962"/>
        <item m="1" x="2204"/>
        <item m="1" x="2164"/>
        <item m="1" x="858"/>
        <item m="1" x="3589"/>
        <item m="1" x="1354"/>
        <item m="1" x="1042"/>
        <item m="1" x="3166"/>
        <item m="1" x="1137"/>
        <item m="1" x="1092"/>
        <item m="1" x="250"/>
        <item m="1" x="1100"/>
        <item m="1" x="3385"/>
        <item m="1" x="2143"/>
        <item m="1" x="2746"/>
        <item m="1" x="3446"/>
        <item m="1" x="3110"/>
        <item m="1" x="1978"/>
        <item m="1" x="130"/>
        <item m="1" x="194"/>
        <item m="1" x="2192"/>
        <item m="1" x="933"/>
        <item m="1" x="2054"/>
        <item m="1" x="584"/>
        <item m="1" x="807"/>
        <item m="1" x="1540"/>
        <item m="1" x="3918"/>
        <item m="1" x="2974"/>
        <item m="1" x="3905"/>
        <item m="1" x="3852"/>
        <item m="1" x="2429"/>
        <item m="1" x="3609"/>
        <item m="1" x="2217"/>
        <item m="1" x="713"/>
        <item m="1" x="3301"/>
        <item m="1" x="1879"/>
        <item m="1" x="3122"/>
        <item m="1" x="322"/>
        <item m="1" x="1159"/>
        <item m="1" x="744"/>
        <item m="1" x="3539"/>
        <item m="1" x="2497"/>
        <item m="1" x="2149"/>
        <item m="1" x="3151"/>
        <item m="1" x="3403"/>
        <item m="1" x="3814"/>
        <item m="1" x="2205"/>
        <item m="1" x="709"/>
        <item m="1" x="187"/>
        <item m="1" x="795"/>
        <item m="1" x="798"/>
        <item m="1" x="934"/>
        <item m="1" x="1916"/>
        <item m="1" x="3066"/>
        <item m="1" x="2559"/>
        <item m="1" x="1934"/>
        <item m="1" x="3392"/>
        <item m="1" x="1970"/>
        <item m="1" x="273"/>
        <item m="1" x="871"/>
        <item m="1" x="1676"/>
        <item m="1" x="165"/>
        <item m="1" x="2511"/>
        <item m="1" x="3231"/>
        <item m="1" x="567"/>
        <item m="1" x="3649"/>
        <item m="1" x="2962"/>
        <item m="1" x="3510"/>
        <item m="1" x="2519"/>
        <item m="1" x="3094"/>
        <item m="1" x="206"/>
        <item m="1" x="3104"/>
        <item m="1" x="2800"/>
        <item m="1" x="755"/>
        <item m="1" x="2893"/>
        <item m="1" x="3073"/>
        <item m="1" x="2454"/>
        <item m="1" x="1866"/>
        <item m="1" x="3748"/>
        <item m="1" x="2037"/>
        <item m="1" x="1487"/>
        <item m="1" x="2277"/>
        <item m="1" x="762"/>
        <item m="1" x="234"/>
        <item m="1" x="3115"/>
        <item m="1" x="1668"/>
        <item m="1" x="158"/>
        <item m="1" x="716"/>
        <item m="1" x="2171"/>
        <item m="1" x="2520"/>
        <item m="1" x="253"/>
        <item m="1" x="996"/>
        <item m="1" x="1322"/>
        <item m="1" x="1015"/>
        <item m="1" x="1178"/>
        <item m="1" x="3590"/>
        <item m="1" x="1029"/>
        <item m="1" x="1364"/>
        <item m="1" x="3294"/>
        <item m="1" x="3665"/>
        <item m="1" x="2521"/>
        <item m="1" x="2720"/>
        <item m="1" x="1821"/>
        <item m="1" x="3173"/>
        <item m="1" x="1885"/>
        <item m="1" x="183"/>
        <item m="1" x="1461"/>
        <item m="1" x="524"/>
        <item m="1" x="1531"/>
        <item m="1" x="2935"/>
        <item m="1" x="1402"/>
        <item m="1" x="1107"/>
        <item m="1" x="2146"/>
        <item m="1" x="3204"/>
        <item m="1" x="1118"/>
        <item m="1" x="647"/>
        <item m="1" x="3495"/>
        <item m="1" x="2606"/>
        <item m="1" x="3820"/>
        <item m="1" x="2455"/>
        <item m="1" x="238"/>
        <item m="1" x="2963"/>
        <item m="1" x="1430"/>
        <item m="1" x="3827"/>
        <item m="1" x="298"/>
        <item m="1" x="2762"/>
        <item m="1" x="3938"/>
        <item m="1" x="1505"/>
        <item m="1" x="3168"/>
        <item m="1" x="246"/>
        <item m="1" x="2714"/>
        <item m="1" x="1563"/>
        <item m="1" x="3024"/>
        <item m="1" x="3894"/>
        <item m="1" x="953"/>
        <item m="1" x="3368"/>
        <item m="1" x="3027"/>
        <item m="1" x="1947"/>
        <item m="1" x="3305"/>
        <item m="1" x="2345"/>
        <item m="1" x="2625"/>
        <item m="1" x="1571"/>
        <item m="1" x="2916"/>
        <item m="1" x="441"/>
        <item m="1" x="2403"/>
        <item m="1" x="897"/>
        <item m="1" x="2983"/>
        <item m="1" x="1386"/>
        <item m="1" x="900"/>
        <item m="1" x="381"/>
        <item m="1" x="2125"/>
        <item m="1" x="1462"/>
        <item m="1" x="388"/>
        <item m="1" x="3681"/>
        <item m="1" x="2179"/>
        <item m="1" x="678"/>
        <item m="1" x="2633"/>
        <item m="1" x="390"/>
        <item m="1" x="843"/>
        <item m="1" x="2532"/>
        <item m="1" x="1016"/>
        <item m="1" x="3434"/>
        <item m="1" x="3853"/>
        <item m="1" x="3801"/>
        <item m="1" x="914"/>
        <item m="1" x="3324"/>
        <item m="1" x="1898"/>
        <item m="1" x="2839"/>
        <item m="1" x="1339"/>
        <item m="1" x="3741"/>
        <item m="1" x="2134"/>
        <item m="1" x="2021"/>
        <item m="1" x="458"/>
        <item m="1" x="1643"/>
        <item m="1" x="136"/>
        <item m="1" x="2637"/>
        <item m="1" x="1102"/>
        <item m="1" x="637"/>
        <item m="1" x="3047"/>
        <item m="1" x="1595"/>
        <item m="1" x="1017"/>
        <item m="1" x="3437"/>
        <item m="1" x="2022"/>
        <item m="1" x="529"/>
        <item m="1" x="2938"/>
        <item m="1" x="1472"/>
        <item m="1" x="2490"/>
        <item m="1" x="971"/>
        <item m="1" x="2885"/>
        <item m="1" x="3803"/>
        <item m="1" x="2427"/>
        <item m="1" x="3331"/>
        <item m="1" x="397"/>
        <item m="1" x="2842"/>
        <item m="1" x="1344"/>
        <item m="1" x="2364"/>
        <item m="1" x="3261"/>
        <item m="1" x="1840"/>
        <item m="1" x="333"/>
        <item m="1" x="1275"/>
        <item m="1" x="3689"/>
        <item m="1" x="2314"/>
        <item m="1" x="800"/>
        <item m="1" x="1779"/>
        <item m="1" x="268"/>
        <item m="1" x="2740"/>
        <item m="1" x="1705"/>
        <item m="1" x="2681"/>
        <item m="1" x="1161"/>
        <item m="1" x="3577"/>
        <item m="1" x="2186"/>
        <item m="1" x="3099"/>
        <item m="1" x="1646"/>
        <item m="1" x="139"/>
        <item m="1" x="2639"/>
        <item m="1" x="1108"/>
        <item m="1" x="3531"/>
        <item m="1" x="199"/>
        <item m="1" x="3579"/>
        <item m="1" x="3101"/>
        <item m="1" x="3441"/>
        <item m="1" x="3393"/>
        <item m="1" x="1406"/>
        <item m="1" x="2320"/>
        <item m="1" x="2946"/>
        <item m="1" x="3866"/>
        <item m="1" x="2493"/>
        <item m="1" x="1412"/>
        <item m="1" x="408"/>
        <item m="1" x="1171"/>
        <item m="1" x="3584"/>
        <item m="1" x="2034"/>
        <item m="1" x="1351"/>
        <item m="1" x="1483"/>
        <item m="1" x="2499"/>
        <item m="1" x="3399"/>
        <item m="1" x="1975"/>
        <item m="1" x="478"/>
        <item m="1" x="2890"/>
        <item m="1" x="1415"/>
        <item m="1" x="3811"/>
        <item m="1" x="2441"/>
        <item m="1" x="930"/>
        <item m="1" x="3342"/>
        <item m="1" x="1914"/>
        <item m="1" x="2850"/>
        <item m="1" x="1355"/>
        <item m="1" x="2550"/>
        <item m="1" x="2892"/>
        <item m="1" x="1416"/>
        <item m="1" x="3812"/>
        <item m="1" x="2445"/>
        <item m="1" x="932"/>
        <item m="1" x="3345"/>
        <item m="1" x="1915"/>
        <item m="1" x="411"/>
        <item m="1" x="2851"/>
        <item m="1" x="2598"/>
        <item m="1" x="3347"/>
        <item m="1" x="2801"/>
        <item m="1" x="1292"/>
        <item m="1" x="3700"/>
        <item m="1" x="1550"/>
        <item m="1" x="3930"/>
        <item m="1" x="2554"/>
        <item m="1" x="1033"/>
        <item m="1" x="939"/>
        <item m="1" x="3210"/>
        <item m="1" x="1800"/>
        <item m="1" x="293"/>
        <item m="1" x="2756"/>
        <item m="1" x="1732"/>
        <item m="1" x="231"/>
        <item m="1" x="2698"/>
        <item m="1" x="491"/>
        <item m="1" x="2903"/>
        <item m="1" x="1431"/>
        <item m="1" x="3828"/>
        <item m="1" x="2457"/>
        <item m="1" x="944"/>
        <item m="1" x="3361"/>
        <item m="1" x="1935"/>
        <item m="1" x="427"/>
        <item m="1" x="2858"/>
        <item m="1" x="1937"/>
        <item m="1" x="1085"/>
        <item m="1" x="3506"/>
        <item m="1" x="2108"/>
        <item m="1" x="611"/>
        <item m="1" x="3021"/>
        <item m="1" x="1560"/>
        <item m="1" x="3940"/>
        <item m="1" x="2564"/>
        <item m="1" x="3461"/>
        <item m="1" x="2056"/>
        <item m="1" x="2968"/>
        <item m="1" x="496"/>
        <item m="1" x="948"/>
        <item m="1" x="556"/>
        <item m="1" x="2970"/>
        <item m="1" x="1509"/>
        <item m="1" x="3889"/>
        <item m="1" x="2515"/>
        <item m="1" x="498"/>
        <item m="1" x="307"/>
        <item m="1" x="243"/>
        <item m="1" x="1375"/>
        <item m="1" x="2397"/>
        <item m="1" x="888"/>
        <item m="1" x="3302"/>
        <item m="1" x="1997"/>
        <item m="1" x="2463"/>
        <item m="1" x="2667"/>
        <item m="1" x="3559"/>
        <item m="1" x="2167"/>
        <item m="1" x="666"/>
        <item m="1" x="3078"/>
        <item m="1" x="1626"/>
        <item m="1" x="125"/>
        <item m="1" x="2626"/>
        <item m="1" x="1093"/>
        <item m="1" x="3513"/>
        <item m="1" x="2117"/>
        <item m="1" x="619"/>
        <item m="1" x="3945"/>
        <item m="1" x="2569"/>
        <item m="1" x="1999"/>
        <item m="1" x="997"/>
        <item m="1" x="3424"/>
        <item m="1" x="2002"/>
        <item m="1" x="2914"/>
        <item m="1" x="1446"/>
        <item m="1" x="3836"/>
        <item m="1" x="2468"/>
        <item m="1" x="3371"/>
        <item m="1" x="1948"/>
        <item m="1" x="439"/>
        <item m="1" x="2871"/>
        <item m="1" x="1381"/>
        <item m="1" x="3783"/>
        <item m="1" x="2401"/>
        <item m="1" x="894"/>
        <item m="1" x="2772"/>
        <item m="1" x="1203"/>
        <item m="1" x="3621"/>
        <item m="1" x="2628"/>
        <item m="1" x="3425"/>
        <item m="1" x="2523"/>
        <item m="1" x="998"/>
        <item m="1" x="2008"/>
        <item m="1" x="2919"/>
        <item m="1" x="1452"/>
        <item m="1" x="2472"/>
        <item m="1" x="959"/>
        <item m="1" x="3376"/>
        <item m="1" x="1954"/>
        <item m="1" x="445"/>
        <item m="1" x="2875"/>
        <item m="1" x="1387"/>
        <item m="1" x="3787"/>
        <item m="1" x="2406"/>
        <item m="1" x="901"/>
        <item m="1" x="3310"/>
        <item m="1" x="1886"/>
        <item m="1" x="382"/>
        <item m="1" x="2828"/>
        <item m="1" x="1326"/>
        <item m="1" x="3729"/>
        <item m="1" x="2353"/>
        <item m="1" x="3791"/>
        <item m="1" x="2409"/>
        <item m="1" x="903"/>
        <item m="1" x="3314"/>
        <item m="1" x="1888"/>
        <item m="1" x="385"/>
        <item m="1" x="2831"/>
        <item m="1" x="1331"/>
        <item m="1" x="3734"/>
        <item m="1" x="2357"/>
        <item m="1" x="835"/>
        <item m="1" x="3248"/>
        <item m="1" x="1831"/>
        <item m="1" x="326"/>
        <item m="1" x="2780"/>
        <item m="1" x="1763"/>
        <item m="1" x="254"/>
        <item m="1" x="2727"/>
        <item m="1" x="1206"/>
        <item m="1" x="3626"/>
        <item m="1" x="2235"/>
        <item m="1" x="1582"/>
        <item m="1" x="1391"/>
        <item m="1" x="2782"/>
        <item m="1" x="1767"/>
        <item m="1" x="2730"/>
        <item m="1" x="525"/>
        <item m="1" x="2929"/>
        <item m="1" x="2836"/>
        <item m="1" x="848"/>
        <item m="1" x="2250"/>
        <item m="1" x="3275"/>
        <item m="1" x="2498"/>
        <item m="1" x="1352"/>
        <item m="1" x="1847"/>
        <item m="1" x="344"/>
        <item m="1" x="2796"/>
        <item m="1" x="1789"/>
        <item m="1" x="280"/>
        <item m="1" x="2747"/>
        <item m="1" x="1227"/>
        <item m="1" x="3646"/>
        <item m="1" x="2261"/>
        <item m="1" x="748"/>
        <item m="1" x="3150"/>
        <item m="1" x="1717"/>
        <item m="1" x="207"/>
        <item m="1" x="2648"/>
        <item m="1" x="1071"/>
        <item m="1" x="479"/>
        <item m="1" x="3756"/>
        <item m="1" x="211"/>
        <item m="1" x="2690"/>
        <item m="1" x="1175"/>
        <item m="1" x="752"/>
        <item m="1" x="1722"/>
        <item m="1" x="215"/>
        <item m="1" x="1658"/>
        <item m="1" x="1607"/>
        <item m="1" x="102"/>
        <item m="1" x="1027"/>
        <item m="1" x="1420"/>
        <item m="1" x="3280"/>
        <item m="1" x="1853"/>
        <item m="1" x="350"/>
        <item m="1" x="2802"/>
        <item m="1" x="1796"/>
        <item m="1" x="287"/>
        <item m="1" x="2754"/>
        <item m="1" x="1233"/>
        <item m="1" x="2266"/>
        <item m="1" x="753"/>
        <item m="1" x="3153"/>
        <item m="1" x="1724"/>
        <item m="1" x="219"/>
        <item m="1" x="2694"/>
        <item m="1" x="1179"/>
        <item m="1" x="3591"/>
        <item m="1" x="2199"/>
        <item m="1" x="703"/>
        <item m="1" x="3108"/>
        <item m="1" x="1660"/>
        <item m="1" x="155"/>
        <item m="1" x="2655"/>
        <item m="1" x="1120"/>
        <item m="1" x="3547"/>
        <item m="1" x="2154"/>
        <item m="1" x="652"/>
        <item m="1" x="3062"/>
        <item m="1" x="1610"/>
        <item m="1" x="104"/>
        <item m="1" x="2600"/>
        <item m="1" x="1076"/>
        <item m="1" x="3496"/>
        <item m="1" x="2096"/>
        <item m="1" x="1980"/>
        <item m="1" x="418"/>
        <item m="1" x="1797"/>
        <item m="1" x="3651"/>
        <item m="1" x="1663"/>
        <item m="1" x="1424"/>
        <item m="1" x="3815"/>
        <item m="1" x="2451"/>
        <item m="1" x="940"/>
        <item m="1" x="3352"/>
        <item m="1" x="1926"/>
        <item m="1" x="422"/>
        <item m="1" x="2855"/>
        <item m="1" x="1859"/>
        <item m="1" x="353"/>
        <item m="1" x="3381"/>
        <item m="1" x="1957"/>
        <item m="1" x="907"/>
        <item m="1" x="3316"/>
        <item m="1" x="1891"/>
        <item m="1" x="387"/>
        <item m="1" x="2833"/>
        <item m="1" x="1828"/>
        <item m="1" x="323"/>
        <item m="1" x="2776"/>
        <item m="1" x="1265"/>
        <item m="1" x="3674"/>
        <item m="1" x="2297"/>
        <item m="1" x="787"/>
        <item m="1" x="3177"/>
        <item m="1" x="1768"/>
        <item m="1" x="256"/>
        <item m="1" x="2731"/>
        <item m="1" x="1210"/>
        <item m="1" x="3630"/>
        <item m="1" x="2237"/>
        <item m="1" x="727"/>
        <item m="1" x="3133"/>
        <item m="1" x="1013"/>
        <item m="1" x="455"/>
        <item m="1" x="3321"/>
        <item m="1" x="2420"/>
        <item m="1" x="915"/>
        <item m="1" x="3325"/>
        <item m="1" x="1899"/>
        <item m="1" x="392"/>
        <item m="1" x="2840"/>
        <item m="1" x="1836"/>
        <item m="1" x="328"/>
        <item m="1" x="2785"/>
        <item m="1" x="1268"/>
        <item m="1" x="3682"/>
        <item m="1" x="2305"/>
        <item m="1" x="793"/>
        <item m="1" x="3185"/>
        <item m="1" x="2735"/>
        <item m="1" x="2997"/>
        <item m="1" x="638"/>
        <item m="1" x="1596"/>
        <item m="1" x="3968"/>
        <item m="1" x="2590"/>
        <item m="1" x="1059"/>
        <item m="1" x="2081"/>
        <item m="1" x="530"/>
        <item m="1" x="2939"/>
        <item m="1" x="1473"/>
        <item m="1" x="3859"/>
        <item m="1" x="972"/>
        <item m="1" x="3391"/>
        <item m="1" x="1968"/>
        <item m="1" x="461"/>
        <item m="1" x="2886"/>
        <item m="1" x="1404"/>
        <item m="1" x="3804"/>
        <item m="1" x="2428"/>
        <item m="1" x="918"/>
        <item m="1" x="3332"/>
        <item m="1" x="1904"/>
        <item m="1" x="398"/>
        <item m="1" x="2843"/>
        <item m="1" x="1838"/>
        <item m="1" x="3862"/>
        <item m="1" x="3143"/>
        <item m="1" x="1712"/>
        <item m="1" x="200"/>
        <item m="1" x="2684"/>
        <item m="1" x="1163"/>
        <item m="1" x="3581"/>
        <item m="1" x="2189"/>
        <item m="1" x="977"/>
        <item m="1" x="2887"/>
        <item m="1" x="1228"/>
        <item m="1" x="2150"/>
        <item m="1" x="105"/>
        <item m="1" x="2097"/>
        <item m="1" x="1043"/>
        <item m="1" x="2786"/>
        <item m="1" x="2634"/>
        <item m="1" x="588"/>
        <item m="1" x="1285"/>
        <item m="1" x="2433"/>
        <item m="1" x="808"/>
        <item m="1" x="3200"/>
        <item m="1" x="1790"/>
        <item m="1" x="3116"/>
        <item m="1" x="1669"/>
        <item m="1" x="2391"/>
        <item m="1" x="1870"/>
        <item m="1" x="2057"/>
        <item m="1" x="2834"/>
        <item m="1" x="3402"/>
        <item m="1" x="1977"/>
        <item m="1" x="657"/>
        <item m="1" x="3069"/>
        <item m="1" x="2560"/>
        <item m="1" x="1620"/>
        <item m="1" x="3103"/>
        <item m="1" x="2849"/>
        <item m="1" x="3202"/>
        <item m="1" x="707"/>
        <item m="1" x="3409"/>
        <item m="1" x="1310"/>
        <item m="1" x="554"/>
        <item m="1" x="2906"/>
        <item m="1" x="501"/>
        <item m="1" x="895"/>
        <item m="1" x="626"/>
        <item m="1" x="2087"/>
        <item m="1" x="3007"/>
        <item m="1" x="1981"/>
        <item m="1" x="3895"/>
        <item m="1" x="3834"/>
        <item m="1" x="1323"/>
        <item m="1" x="2298"/>
        <item m="1" x="1002"/>
        <item m="1" x="969"/>
        <item m="1" x="3277"/>
        <item m="1" x="2799"/>
        <item m="1" x="880"/>
        <item m="1" x="2000"/>
        <item m="1" x="2126"/>
        <item m="1" x="400"/>
        <item m="1" x="589"/>
        <item m="1" x="1078"/>
        <item m="1" x="2958"/>
        <item m="1" x="1500"/>
        <item m="1" x="2908"/>
        <item m="1" x="2122"/>
        <item m="1" x="568"/>
        <item m="1" x="2187"/>
        <item m="1" x="1534"/>
        <item m="1" x="1599"/>
        <item m="1" x="921"/>
        <item m="1" x="334"/>
        <item m="1" x="2038"/>
        <item m="1" x="3063"/>
        <item m="1" x="2449"/>
        <item m="1" x="1079"/>
        <item m="1" x="1986"/>
        <item m="1" x="1805"/>
        <item m="1" x="2666"/>
        <item m="1" x="2763"/>
        <item m="1" x="769"/>
        <item m="1" x="1564"/>
        <item m="1" x="1198"/>
        <item m="1" x="1627"/>
        <item m="1" x="3838"/>
        <item m="1" x="3373"/>
        <item m="1" x="1950"/>
        <item m="1" x="633"/>
        <item m="1" x="3044"/>
        <item m="1" x="1589"/>
        <item m="1" x="3961"/>
        <item m="1" x="2587"/>
        <item m="1" x="137"/>
        <item m="1" x="2638"/>
        <item m="1" x="1103"/>
        <item m="1" x="3529"/>
        <item m="1" x="2139"/>
        <item m="1" x="844"/>
        <item m="1" x="3255"/>
        <item m="1" x="796"/>
        <item m="1" x="3484"/>
        <item m="1" x="2083"/>
        <item m="1" x="3276"/>
        <item m="1" x="1850"/>
        <item m="1" x="345"/>
        <item m="1" x="2798"/>
        <item m="1" x="1289"/>
        <item m="1" x="3699"/>
        <item m="1" x="1611"/>
        <item m="1" x="1728"/>
        <item m="1" x="225"/>
        <item m="1" x="2697"/>
        <item m="1" x="1183"/>
        <item m="1" x="3597"/>
        <item m="1" x="983"/>
        <item m="1" x="3405"/>
        <item m="1" x="3758"/>
        <item m="1" x="2378"/>
        <item m="1" x="864"/>
        <item m="1" x="3410"/>
        <item m="1" x="1982"/>
        <item m="1" x="488"/>
        <item m="1" x="3349"/>
        <item m="1" x="1921"/>
        <item m="1" x="419"/>
        <item m="1" x="2327"/>
        <item m="1" x="815"/>
        <item m="1" x="3211"/>
        <item m="1" x="1801"/>
        <item m="1" x="294"/>
        <item m="1" x="1062"/>
        <item m="1" x="3485"/>
        <item m="1" x="1542"/>
        <item m="1" x="3921"/>
        <item m="1" x="3755"/>
        <item m="1" x="2376"/>
        <item m="1" x="3400"/>
        <item m="1" x="3706"/>
        <item m="1" x="3358"/>
        <item m="1" x="1556"/>
        <item m="1" x="3936"/>
        <item m="1" x="2706"/>
        <item m="1" x="3603"/>
        <item m="1" x="2213"/>
        <item m="1" x="710"/>
        <item m="1" x="2111"/>
        <item m="1" x="837"/>
        <item m="1" x="1771"/>
        <item m="1" x="261"/>
        <item m="1" x="2734"/>
        <item m="1" x="1212"/>
        <item m="1" x="3632"/>
        <item m="1" x="2130"/>
        <item m="1" x="1020"/>
        <item m="1" x="3749"/>
        <item m="1" x="2371"/>
        <item m="1" x="856"/>
        <item m="1" x="3269"/>
        <item m="1" x="2257"/>
        <item m="1" x="1164"/>
        <item m="1" x="142"/>
        <item m="1" x="1537"/>
        <item m="1" x="3915"/>
        <item m="1" x="2541"/>
        <item m="1" x="1022"/>
        <item m="1" x="738"/>
        <item m="1" x="2148"/>
        <item m="1" x="3307"/>
        <item m="1" x="1006"/>
        <item m="1" x="3823"/>
        <item m="1" x="2922"/>
        <item m="1" x="689"/>
        <item m="1" x="338"/>
        <item m="1" x="992"/>
        <item m="1" x="1094"/>
        <item m="1" x="1575"/>
        <item m="1" x="2835"/>
        <item m="1" x="3854"/>
        <item m="1" x="1602"/>
        <item m="1" x="2090"/>
        <item m="1" x="3908"/>
        <item m="1" x="170"/>
        <item m="1" x="3677"/>
        <item m="1" x="2301"/>
        <item m="1" x="750"/>
        <item m="1" x="3587"/>
        <item m="1" x="3106"/>
        <item m="1" x="2202"/>
        <item m="1" x="3876"/>
        <item m="1" x="917"/>
        <item m="1" x="3329"/>
        <item m="1" x="331"/>
        <item m="1" x="401"/>
        <item m="1" x="2373"/>
        <item m="1" x="3272"/>
        <item m="1" x="706"/>
        <item m="1" x="3762"/>
        <item m="1" x="1551"/>
        <item m="1" x="3507"/>
        <item m="1" x="2302"/>
        <item m="1" x="3688"/>
        <item m="1" x="2249"/>
        <item m="1" x="980"/>
        <item m="1" x="1070"/>
        <item m="1" x="3491"/>
        <item m="1" x="288"/>
        <item m="1" x="3448"/>
        <item m="1" x="485"/>
        <item m="1" x="2381"/>
        <item m="1" x="3283"/>
        <item m="1" x="3599"/>
        <item m="1" x="2960"/>
        <item m="1" x="559"/>
        <item m="1" x="1514"/>
        <item m="1" x="3753"/>
        <item m="1" x="960"/>
        <item m="1" x="908"/>
        <item m="1" x="3481"/>
        <item m="1" x="2080"/>
        <item m="1" x="1468"/>
        <item m="1" x="347"/>
        <item m="1" x="1816"/>
        <item m="1" x="1638"/>
        <item m="1" x="3337"/>
        <item m="1" x="3154"/>
        <item m="1" x="2503"/>
        <item m="1" x="3120"/>
        <item m="1" x="3418"/>
        <item m="1" x="2721"/>
        <item m="1" x="1379"/>
        <item m="1" x="2473"/>
        <item m="1" x="690"/>
        <item m="1" x="2640"/>
        <item m="1" x="2254"/>
        <item m="1" x="2262"/>
        <item m="1" x="3776"/>
        <item m="1" x="2412"/>
        <item m="1" x="3522"/>
        <item m="1" x="1063"/>
        <item m="1" x="2379"/>
        <item m="1" x="865"/>
        <item m="1" x="1237"/>
        <item m="1" x="2656"/>
        <item m="1" x="2099"/>
        <item m="1" x="1126"/>
        <item m="1" x="2993"/>
        <item m="1" x="2931"/>
        <item m="1" x="1969"/>
        <item m="1" x="3592"/>
        <item m="1" x="2506"/>
        <item m="1" x="2984"/>
        <item m="1" x="3737"/>
        <item m="1" x="3318"/>
        <item m="1" x="1109"/>
        <item m="1" x="3533"/>
        <item m="1" x="274"/>
        <item m="1" x="480"/>
        <item m="1" x="2442"/>
        <item m="1" x="1548"/>
        <item m="1" x="1030"/>
        <item m="1" x="3449"/>
        <item m="1" x="3112"/>
        <item m="1" x="2272"/>
        <item m="1" x="777"/>
        <item m="1" x="318"/>
        <item m="1" x="1911"/>
        <item m="1" x="2446"/>
        <item m="1" x="1181"/>
        <item m="1" x="3457"/>
        <item m="1" x="2809"/>
        <item m="1" x="1305"/>
        <item m="1" x="1261"/>
        <item m="1" x="3735"/>
        <item m="1" x="3738"/>
        <item m="1" x="3098"/>
        <item m="1" x="1644"/>
        <item m="1" x="138"/>
        <item m="1" x="462"/>
        <item m="1" x="1165"/>
        <item m="1" x="1606"/>
        <item m="1" x="1026"/>
        <item m="1" x="540"/>
        <item m="1" x="757"/>
        <item m="1" x="2328"/>
        <item m="1" x="2815"/>
        <item m="1" x="1199"/>
        <item m="1" x="1576"/>
        <item m="1" x="3950"/>
        <item m="1" x="2574"/>
        <item m="1" x="3952"/>
        <item m="1" x="912"/>
        <item m="1" x="3262"/>
        <item m="1" x="203"/>
        <item m="1" x="1169"/>
        <item m="1" x="2947"/>
        <item m="1" x="3585"/>
        <item m="1" x="3054"/>
        <item m="1" x="1652"/>
        <item m="1" x="1909"/>
        <item m="1" x="406"/>
        <item m="1" x="2434"/>
        <item m="1" x="1794"/>
        <item m="1" x="286"/>
        <item m="1" x="1974"/>
        <item m="1" x="704"/>
        <item m="1" x="1235"/>
        <item m="1" x="2601"/>
        <item m="1" x="1356"/>
        <item m="1" x="1293"/>
        <item m="1" x="3701"/>
        <item m="1" x="2326"/>
        <item m="1" x="813"/>
        <item m="1" x="3759"/>
        <item m="1" x="2206"/>
        <item m="1" x="3067"/>
        <item m="1" x="1614"/>
        <item m="1" x="2661"/>
        <item m="1" x="658"/>
        <item m="1" x="3074"/>
        <item m="1" x="1983"/>
        <item m="1" x="489"/>
        <item m="1" x="2332"/>
        <item m="1" x="2707"/>
        <item m="1" x="1187"/>
        <item m="1" x="3604"/>
        <item m="1" x="1083"/>
        <item m="1" x="3503"/>
        <item m="1" x="2106"/>
        <item m="1" x="608"/>
        <item m="1" x="3017"/>
        <item m="1" x="1868"/>
        <item m="1" x="3214"/>
        <item m="1" x="299"/>
        <item m="1" x="3035"/>
        <item m="1" x="3470"/>
        <item m="1" x="2069"/>
        <item m="1" x="2774"/>
        <item m="1" x="1262"/>
        <item m="1" x="3672"/>
        <item m="1" x="2296"/>
        <item m="1" x="785"/>
        <item m="1" x="3176"/>
        <item m="1" x="1764"/>
        <item m="1" x="255"/>
        <item m="1" x="2728"/>
        <item m="1" x="1207"/>
        <item m="1" x="3627"/>
        <item m="1" x="2236"/>
        <item m="1" x="725"/>
        <item m="1" x="3131"/>
        <item m="1" x="1692"/>
        <item m="1" x="184"/>
        <item m="1" x="2631"/>
        <item m="1" x="1095"/>
        <item m="1" x="2127"/>
        <item m="1" x="629"/>
        <item m="1" x="3036"/>
        <item m="1" x="1579"/>
        <item m="1" x="3953"/>
        <item m="1" x="2579"/>
        <item m="1" x="1053"/>
        <item m="1" x="3471"/>
        <item m="1" x="2070"/>
        <item m="1" x="569"/>
        <item m="1" x="511"/>
        <item m="1" x="2238"/>
        <item m="1" x="728"/>
        <item m="1" x="3134"/>
        <item m="1" x="1695"/>
        <item m="1" x="188"/>
        <item m="1" x="2676"/>
        <item m="1" x="1583"/>
        <item m="1" x="2581"/>
        <item m="1" x="1055"/>
        <item m="1" x="3474"/>
        <item m="1" x="2073"/>
        <item m="1" x="572"/>
        <item m="1" x="2989"/>
        <item m="1" x="2009"/>
        <item m="1" x="515"/>
        <item m="1" x="2920"/>
        <item m="1" x="1453"/>
        <item m="1" x="3840"/>
        <item m="1" x="2474"/>
        <item m="1" x="961"/>
        <item m="1" x="3377"/>
        <item m="1" x="3788"/>
        <item m="1" x="2407"/>
        <item m="1" x="902"/>
        <item m="1" x="3311"/>
        <item m="1" x="2876"/>
        <item m="1" x="1389"/>
        <item m="1" x="3792"/>
        <item m="1" x="2410"/>
        <item m="1" x="1334"/>
        <item m="1" x="838"/>
        <item m="1" x="3251"/>
        <item m="1" x="1834"/>
        <item m="1" x="327"/>
        <item m="1" x="2783"/>
        <item m="1" x="3678"/>
        <item m="1" x="789"/>
        <item m="1" x="3183"/>
        <item m="1" x="1156"/>
        <item m="1" x="3959"/>
        <item m="1" x="2585"/>
        <item m="1" x="1056"/>
        <item m="1" x="3476"/>
        <item m="1" x="2483"/>
        <item m="1" x="3382"/>
        <item m="1" x="1958"/>
        <item m="1" x="450"/>
        <item m="1" x="192"/>
        <item m="1" x="1640"/>
        <item m="1" x="135"/>
        <item m="1" x="2636"/>
        <item m="1" x="1101"/>
        <item m="1" x="3527"/>
        <item m="1" x="2135"/>
        <item m="1" x="634"/>
        <item m="1" x="3045"/>
        <item m="1" x="1590"/>
        <item m="1" x="3962"/>
        <item m="1" x="2588"/>
        <item m="1" x="1058"/>
        <item m="1" x="3477"/>
        <item m="1" x="2078"/>
        <item m="1" x="579"/>
        <item m="1" x="2995"/>
        <item m="1" x="2015"/>
        <item m="1" x="526"/>
        <item m="1" x="2930"/>
        <item m="1" x="1466"/>
        <item m="1" x="3846"/>
        <item m="1" x="3319"/>
        <item m="1" x="1896"/>
        <item m="1" x="391"/>
        <item m="1" x="3498"/>
        <item m="1" x="1124"/>
        <item m="1" x="3550"/>
        <item m="1" x="1615"/>
        <item m="1" x="107"/>
        <item m="1" x="2609"/>
        <item m="1" x="1080"/>
        <item m="1" x="3500"/>
        <item m="1" x="2100"/>
        <item m="1" x="600"/>
        <item m="1" x="3012"/>
        <item m="1" x="2042"/>
        <item m="1" x="1240"/>
        <item m="1" x="3656"/>
        <item m="1" x="2275"/>
        <item m="1" x="759"/>
        <item m="1" x="3160"/>
        <item m="1" x="1735"/>
        <item m="1" x="232"/>
        <item m="1" x="2700"/>
        <item m="1" x="3070"/>
        <item m="1" x="110"/>
        <item m="1" x="2611"/>
        <item m="1" x="1082"/>
        <item m="1" x="3502"/>
        <item m="1" x="2104"/>
        <item m="1" x="602"/>
        <item m="1" x="3015"/>
        <item m="1" x="2046"/>
        <item m="1" x="1491"/>
        <item m="1" x="3877"/>
        <item m="1" x="2504"/>
        <item m="1" x="1425"/>
        <item m="1" x="3816"/>
        <item m="1" x="2452"/>
        <item m="1" x="941"/>
        <item m="1" x="3353"/>
        <item m="1" x="1929"/>
        <item m="1" x="425"/>
        <item m="1" x="2856"/>
        <item m="1" x="1361"/>
        <item m="1" x="3767"/>
        <item m="1" x="2384"/>
        <item m="1" x="872"/>
        <item m="1" x="3285"/>
        <item m="1" x="1862"/>
        <item m="1" x="358"/>
        <item m="1" x="2807"/>
        <item m="1" x="1302"/>
        <item m="1" x="3707"/>
        <item m="1" x="1740"/>
        <item m="1" x="235"/>
        <item m="1" x="2704"/>
        <item m="1" x="1185"/>
        <item m="1" x="3288"/>
        <item m="1" x="1867"/>
        <item m="1" x="361"/>
        <item m="1" x="2810"/>
        <item m="1" x="1306"/>
        <item m="1" x="3709"/>
        <item m="1" x="2333"/>
        <item m="1" x="1806"/>
        <item m="1" x="297"/>
        <item m="1" x="2759"/>
        <item m="1" x="1245"/>
        <item m="1" x="3660"/>
        <item m="1" x="2280"/>
        <item m="1" x="766"/>
        <item m="1" x="3163"/>
        <item m="1" x="1746"/>
        <item m="1" x="239"/>
        <item m="1" x="2708"/>
        <item m="1" x="1188"/>
        <item m="1" x="3605"/>
        <item m="1" x="2214"/>
        <item m="1" x="711"/>
        <item m="1" x="3119"/>
        <item m="1" x="1674"/>
        <item m="1" x="661"/>
        <item m="1" x="3661"/>
        <item m="1" x="2281"/>
        <item m="1" x="770"/>
        <item m="1" x="3164"/>
        <item m="1" x="1747"/>
        <item m="1" x="241"/>
        <item m="1" x="2710"/>
        <item m="1" x="117"/>
        <item m="1" x="2618"/>
        <item m="1" x="1086"/>
        <item m="1" x="3508"/>
        <item m="1" x="2109"/>
        <item m="1" x="612"/>
        <item m="1" x="3022"/>
        <item m="1" x="2051"/>
        <item m="1" x="548"/>
        <item m="1" x="2964"/>
        <item m="1" x="1501"/>
        <item m="1" x="3882"/>
        <item m="1" x="2507"/>
        <item m="1" x="987"/>
        <item m="1" x="3412"/>
        <item m="1" x="1987"/>
        <item m="1" x="2862"/>
        <item m="1" x="1368"/>
        <item m="1" x="822"/>
        <item m="1" x="3217"/>
        <item m="1" x="1810"/>
        <item m="1" x="303"/>
        <item m="1" x="2764"/>
        <item m="1" x="1250"/>
        <item m="1" x="1133"/>
        <item m="1" x="431"/>
        <item m="1" x="2865"/>
        <item m="1" x="1370"/>
        <item m="1" x="3778"/>
        <item m="1" x="2394"/>
        <item m="1" x="883"/>
        <item m="1" x="3295"/>
        <item m="1" x="1874"/>
        <item m="1" x="367"/>
        <item m="1" x="2816"/>
        <item m="1" x="3169"/>
        <item m="1" x="247"/>
        <item m="1" x="2715"/>
        <item m="1" x="1195"/>
        <item m="1" x="1435"/>
        <item m="1" x="3830"/>
        <item m="1" x="2460"/>
        <item m="1" x="949"/>
        <item m="1" x="3366"/>
        <item m="1" x="1942"/>
        <item m="1" x="434"/>
        <item m="1" x="2867"/>
        <item m="1" x="2818"/>
        <item m="1" x="1313"/>
        <item m="1" x="1625"/>
        <item m="1" x="123"/>
        <item m="1" x="2623"/>
        <item m="1" x="1510"/>
        <item m="1" x="2907"/>
        <item m="1" x="1436"/>
        <item m="1" x="3675"/>
        <item m="1" x="2207"/>
        <item m="1" x="1238"/>
        <item m="1" x="2273"/>
        <item m="1" x="758"/>
        <item m="1" x="2464"/>
        <item m="1" x="1522"/>
        <item m="1" x="999"/>
        <item m="1" x="3427"/>
        <item m="1" x="2010"/>
        <item m="1" x="516"/>
        <item m="1" x="2921"/>
        <item m="1" x="1454"/>
        <item m="1" x="3841"/>
        <item m="1" x="2475"/>
        <item m="1" x="962"/>
        <item m="1" x="3378"/>
        <item m="1" x="1955"/>
        <item m="1" x="446"/>
        <item m="1" x="3308"/>
        <item m="1" x="1882"/>
        <item m="1" x="377"/>
        <item m="1" x="2825"/>
        <item m="1" x="1319"/>
        <item m="1" x="3726"/>
        <item m="1" x="2349"/>
        <item m="1" x="830"/>
        <item m="1" x="3238"/>
        <item m="1" x="1823"/>
        <item m="1" x="317"/>
        <item m="1" x="2773"/>
        <item m="1" x="3519"/>
        <item m="1" x="2128"/>
        <item m="1" x="630"/>
        <item m="1" x="3037"/>
        <item m="1" x="3954"/>
        <item m="1" x="2580"/>
        <item m="1" x="1054"/>
        <item m="1" x="3472"/>
        <item m="1" x="2071"/>
        <item m="1" x="570"/>
        <item m="1" x="2985"/>
        <item m="1" x="1523"/>
        <item m="1" x="2524"/>
        <item m="1" x="1000"/>
        <item m="1" x="3428"/>
        <item m="1" x="2012"/>
        <item m="1" x="518"/>
        <item m="1" x="2923"/>
        <item m="1" x="1457"/>
        <item m="1" x="3843"/>
        <item m="1" x="2479"/>
        <item m="1" x="964"/>
        <item m="1" x="3379"/>
        <item m="1" x="2990"/>
        <item m="1" x="1525"/>
        <item m="1" x="3903"/>
        <item m="1" x="2525"/>
        <item m="1" x="1003"/>
        <item m="1" x="3431"/>
        <item m="1" x="2014"/>
        <item m="1" x="521"/>
        <item m="1" x="2926"/>
        <item m="1" x="1463"/>
        <item m="1" x="3845"/>
        <item m="1" x="2484"/>
        <item m="1" x="966"/>
        <item m="1" x="3383"/>
        <item m="1" x="1959"/>
        <item m="1" x="451"/>
        <item m="1" x="3312"/>
        <item m="1" x="1887"/>
        <item m="1" x="383"/>
        <item m="1" x="1327"/>
        <item m="1" x="3730"/>
        <item m="1" x="463"/>
        <item m="1" x="393"/>
        <item m="1" x="1340"/>
        <item m="1" x="3742"/>
        <item m="1" x="1271"/>
        <item m="1" x="3188"/>
        <item m="1" x="3190"/>
        <item m="1" x="1780"/>
        <item m="1" x="269"/>
        <item m="1" x="2741"/>
        <item m="1" x="1221"/>
        <item m="1" x="3639"/>
        <item m="1" x="2251"/>
        <item m="1" x="739"/>
        <item m="1" x="3146"/>
        <item m="1" x="1713"/>
        <item m="1" x="201"/>
        <item m="1" x="2685"/>
        <item m="1" x="1166"/>
        <item m="1" x="3582"/>
        <item m="1" x="2190"/>
        <item m="1" x="691"/>
        <item m="1" x="3102"/>
        <item m="1" x="1649"/>
        <item m="1" x="143"/>
        <item m="1" x="2641"/>
        <item m="1" x="1110"/>
        <item m="1" x="3534"/>
        <item m="1" x="1600"/>
        <item m="1" x="585"/>
        <item m="1" x="1536"/>
        <item m="1" x="3914"/>
        <item m="1" x="2365"/>
        <item m="1" x="852"/>
        <item m="1" x="3263"/>
        <item m="1" x="1841"/>
        <item m="1" x="335"/>
        <item m="1" x="2789"/>
        <item m="1" x="1276"/>
        <item m="1" x="3690"/>
        <item m="1" x="2315"/>
        <item m="1" x="801"/>
        <item m="1" x="3193"/>
        <item m="1" x="1782"/>
        <item m="1" x="275"/>
        <item m="1" x="2743"/>
        <item m="1" x="1224"/>
        <item m="1" x="3642"/>
        <item m="1" x="2255"/>
        <item m="1" x="743"/>
        <item m="1" x="3052"/>
        <item m="1" x="978"/>
        <item m="1" x="3394"/>
        <item m="1" x="1971"/>
        <item m="1" x="470"/>
        <item m="1" x="3334"/>
        <item m="1" x="1907"/>
        <item m="1" x="402"/>
        <item m="1" x="2846"/>
        <item m="1" x="1345"/>
        <item m="1" x="3747"/>
        <item m="1" x="2370"/>
        <item m="1" x="855"/>
        <item m="1" x="3266"/>
        <item m="1" x="1843"/>
        <item m="1" x="337"/>
        <item m="1" x="2792"/>
        <item m="1" x="1279"/>
        <item m="1" x="3694"/>
        <item m="1" x="2318"/>
        <item m="1" x="802"/>
        <item m="1" x="3196"/>
        <item m="1" x="3001"/>
        <item m="1" x="3919"/>
        <item m="1" x="2542"/>
        <item m="1" x="1480"/>
        <item m="1" x="3397"/>
        <item m="1" x="816"/>
        <item m="1" x="3212"/>
        <item m="1" x="1802"/>
        <item m="1" x="295"/>
        <item m="1" x="2757"/>
        <item m="1" x="1241"/>
        <item m="1" x="3658"/>
        <item m="1" x="2278"/>
        <item m="1" x="763"/>
        <item m="1" x="3161"/>
        <item m="1" x="1741"/>
        <item m="1" x="236"/>
        <item m="1" x="2705"/>
        <item m="1" x="1186"/>
        <item m="1" x="3601"/>
        <item m="1" x="2209"/>
        <item m="1" x="708"/>
        <item m="1" x="3117"/>
        <item m="1" x="1670"/>
        <item m="1" x="159"/>
        <item m="1" x="2662"/>
        <item m="1" x="1127"/>
        <item m="1" x="3551"/>
        <item m="1" x="2163"/>
        <item m="1" x="606"/>
        <item m="1" x="3016"/>
        <item m="1" x="1557"/>
        <item m="1" x="2561"/>
        <item m="1" x="1039"/>
        <item m="1" x="3454"/>
        <item m="1" x="2052"/>
        <item m="1" x="549"/>
        <item m="1" x="2965"/>
        <item m="1" x="1502"/>
        <item m="1" x="3883"/>
        <item m="1" x="2508"/>
        <item m="1" x="988"/>
        <item m="1" x="3413"/>
        <item m="1" x="1988"/>
        <item m="1" x="492"/>
        <item m="1" x="3354"/>
        <item m="1" x="426"/>
        <item m="1" x="2857"/>
        <item m="1" x="1362"/>
        <item m="1" x="3768"/>
        <item m="1" x="2385"/>
        <item m="1" x="873"/>
        <item m="1" x="3286"/>
        <item m="1" x="1863"/>
        <item m="1" x="2107"/>
        <item m="1" x="609"/>
        <item m="1" x="3018"/>
        <item m="1" x="1559"/>
        <item m="1" x="3939"/>
        <item m="1" x="2562"/>
        <item m="1" x="3458"/>
        <item m="1" x="2055"/>
        <item m="1" x="553"/>
        <item m="1" x="2967"/>
        <item m="1" x="1506"/>
        <item m="1" x="3887"/>
        <item m="1" x="2509"/>
        <item m="1" x="989"/>
        <item m="1" x="3415"/>
        <item m="1" x="771"/>
        <item m="1" x="3165"/>
        <item m="1" x="1748"/>
        <item m="1" x="242"/>
        <item m="1" x="2711"/>
        <item m="1" x="1192"/>
        <item m="1" x="3610"/>
        <item m="1" x="2218"/>
        <item m="1" x="714"/>
        <item m="1" x="3121"/>
        <item m="1" x="1677"/>
        <item m="1" x="166"/>
        <item m="1" x="555"/>
        <item m="1" x="2969"/>
        <item m="1" x="1508"/>
        <item m="1" x="2512"/>
        <item m="1" x="1990"/>
        <item m="1" x="497"/>
        <item m="1" x="1936"/>
        <item m="1" x="2859"/>
        <item m="1" x="1366"/>
        <item m="1" x="3773"/>
        <item m="1" x="2389"/>
        <item m="1" x="878"/>
        <item m="1" x="3289"/>
        <item m="1" x="1869"/>
        <item m="1" x="364"/>
        <item m="1" x="2813"/>
        <item m="1" x="1308"/>
        <item m="1" x="3710"/>
        <item m="1" x="2334"/>
        <item m="1" x="821"/>
        <item m="1" x="3218"/>
        <item m="1" x="1811"/>
        <item m="1" x="2971"/>
        <item m="1" x="1511"/>
        <item m="1" x="3890"/>
        <item m="1" x="2516"/>
        <item m="1" x="993"/>
        <item m="1" x="3416"/>
        <item m="1" x="1993"/>
        <item m="1" x="499"/>
        <item m="1" x="3363"/>
        <item m="1" x="1938"/>
        <item m="1" x="428"/>
        <item m="1" x="2863"/>
        <item m="1" x="1369"/>
        <item m="1" x="3777"/>
        <item m="1" x="2392"/>
        <item m="1" x="881"/>
        <item m="1" x="3000"/>
        <item m="1" x="1535"/>
        <item m="1" x="3913"/>
        <item m="1" x="2535"/>
        <item m="1" x="1019"/>
        <item m="1" x="3440"/>
        <item m="1" x="2023"/>
        <item m="1" x="3390"/>
        <item m="1" x="2882"/>
        <item m="1" x="1403"/>
        <item m="1" x="3802"/>
        <item m="1" x="2423"/>
        <item m="1" x="3330"/>
        <item m="1" x="1650"/>
        <item m="1" x="1944"/>
        <item m="1" x="1170"/>
        <item m="1" x="2664"/>
        <item m="1" x="2292"/>
        <item m="1" x="2366"/>
        <item m="1" x="853"/>
        <item m="1" x="3847"/>
        <item m="1" x="909"/>
        <item m="1" x="841"/>
        <item m="1" x="788"/>
        <item m="1" x="3326"/>
        <item m="1" x="1900"/>
        <item m="1" x="3743"/>
        <item m="1" x="2363"/>
        <item m="1" x="3483"/>
        <item m="1" x="2082"/>
        <item m="1" x="582"/>
        <item m="1" x="3745"/>
        <item m="1" x="975"/>
        <item m="1" x="404"/>
        <item m="1" x="2848"/>
        <item m="1" x="590"/>
        <item m="1" x="2319"/>
        <item m="1" x="3398"/>
        <item m="1" x="2649"/>
        <item m="1" x="593"/>
        <item m="1" x="1544"/>
        <item m="1" x="3923"/>
        <item m="1" x="2750"/>
        <item m="1" x="2596"/>
        <item m="1" x="1073"/>
        <item m="1" x="2091"/>
        <item m="1" x="594"/>
        <item m="1" x="2654"/>
        <item m="1" x="2602"/>
        <item m="1" x="2555"/>
        <item m="1" x="2101"/>
        <item m="1" x="3013"/>
        <item m="1" x="1036"/>
        <item m="1" x="2898"/>
        <item m="1" x="2961"/>
        <item m="1" x="819"/>
        <item m="1" x="1131"/>
        <item m="1" x="3555"/>
        <item m="1" x="2165"/>
        <item m="1" x="663"/>
        <item m="1" x="118"/>
        <item m="1" x="2619"/>
        <item m="1" x="2110"/>
        <item m="1" x="613"/>
        <item m="1" x="1561"/>
        <item m="1" x="3941"/>
        <item m="1" x="1991"/>
        <item m="1" x="2112"/>
        <item m="1" x="2398"/>
        <item m="1" x="124"/>
        <item m="1" x="1139"/>
        <item m="1" x="3721"/>
        <item m="1" x="3033"/>
        <item m="1" x="1687"/>
        <item m="1" x="1147"/>
        <item m="1" x="3566"/>
        <item m="1" x="2576"/>
        <item m="1" x="3136"/>
        <item m="1" x="2589"/>
        <item m="1" x="3478"/>
        <item m="1" x="2533"/>
        <item m="1" x="1592"/>
        <item m="1" x="2936"/>
        <item m="1" x="2940"/>
        <item m="1" x="849"/>
        <item m="1" x="208"/>
        <item m="1" x="2689"/>
        <item m="1" x="697"/>
        <item m="1" x="106"/>
        <item m="1" x="1294"/>
        <item m="1" x="1196"/>
        <item m="1" x="890"/>
        <item m="1" x="3955"/>
        <item m="1" x="3429"/>
        <item m="1" x="831"/>
        <item m="1" x="3242"/>
        <item m="1" x="1824"/>
        <item m="1" x="319"/>
        <item m="1" x="2528"/>
        <item m="1" x="2183"/>
        <item m="1" x="1893"/>
        <item m="1" x="2837"/>
        <item m="1" x="3686"/>
        <item m="1" x="3857"/>
        <item m="1" x="2489"/>
        <item m="1" x="970"/>
        <item m="1" x="3798"/>
        <item m="1" x="3535"/>
        <item m="1" x="2144"/>
        <item m="1" x="3194"/>
        <item m="1" x="1349"/>
        <item m="1" x="2200"/>
        <item m="1" x="2443"/>
        <item m="1" x="3343"/>
        <item m="1" x="222"/>
        <item m="1" x="2709"/>
        <item m="1" x="2219"/>
        <item m="1" x="3942"/>
        <item m="1" x="774"/>
        <item m="1" x="3614"/>
        <item m="1" x="1814"/>
        <item m="1" x="3135"/>
        <item m="1" x="1099"/>
        <item m="1" x="3524"/>
        <item m="1" x="1162"/>
        <item m="1" x="140"/>
        <item m="1" x="3487"/>
        <item m="1" x="2645"/>
        <item m="1" x="409"/>
        <item m="1" x="3493"/>
        <item m="1" x="1917"/>
        <item m="1" x="1309"/>
        <item m="1" x="2123"/>
        <item m="1" x="1007"/>
        <item m="1" x="923"/>
        <item m="1" x="3869"/>
        <item m="1" x="2439"/>
        <item m="1" x="1031"/>
        <item m="1" x="3662"/>
        <item m="1" x="1871"/>
        <item m="1" x="2819"/>
        <item m="1" x="2060"/>
        <item m="1" x="452"/>
        <item m="1" x="2582"/>
        <item m="1" x="1704"/>
        <item m="1" x="195"/>
        <item m="1" x="1964"/>
        <item m="1" x="1474"/>
        <item m="1" x="2025"/>
        <item m="1" x="535"/>
        <item m="1" x="2220"/>
        <item m="1" x="119"/>
        <item m="1" x="1994"/>
        <item m="1" x="3226"/>
        <item m="1" x="2114"/>
        <item m="1" x="618"/>
        <item m="1" x="3025"/>
        <item m="1" x="1566"/>
        <item m="1" x="3943"/>
        <item m="1" x="2566"/>
        <item m="1" x="3898"/>
        <item m="1" x="1383"/>
        <item m="1" x="1152"/>
        <item m="1" x="1049"/>
        <item m="1" x="1455"/>
        <item m="1" x="839"/>
        <item m="1" x="2784"/>
        <item m="1" x="3679"/>
        <item m="1" x="2303"/>
        <item m="1" x="790"/>
        <item m="1" x="729"/>
        <item m="1" x="2252"/>
        <item m="1" x="2375"/>
        <item m="1" x="346"/>
        <item m="1" x="220"/>
        <item m="1" x="1180"/>
        <item m="1" x="147"/>
        <item m="1" x="3543"/>
        <item m="1" x="648"/>
        <item m="1" x="1608"/>
        <item m="1" x="103"/>
        <item m="1" x="3494"/>
        <item m="1" x="2094"/>
        <item m="1" x="596"/>
        <item m="1" x="565"/>
        <item m="1" x="2981"/>
        <item m="1" x="3785"/>
        <item m="1" x="257"/>
        <item m="1" x="1148"/>
        <item m="1" x="3567"/>
        <item m="1" x="3568"/>
        <item m="1" x="2175"/>
        <item m="1" x="2414"/>
        <item m="1" x="2424"/>
        <item m="1" x="3338"/>
        <item m="1" x="1426"/>
        <item m="1" x="945"/>
        <item m="1" x="1367"/>
        <item m="1" x="1812"/>
        <item m="1" x="2113"/>
        <item m="1" x="615"/>
        <item m="1" x="1565"/>
        <item m="1" x="3891"/>
        <item m="1" x="3124"/>
        <item m="1" x="1629"/>
        <item m="1" x="3622"/>
        <item m="1" x="1688"/>
        <item m="1" x="2678"/>
        <item m="1" x="196"/>
        <item m="1" x="1297"/>
        <item m="1" x="1040"/>
        <item m="1" x="2053"/>
        <item m="1" x="2620"/>
        <item m="1" x="1320"/>
        <item m="1" x="3081"/>
        <item m="1" x="1004"/>
        <item m="1" x="1008"/>
        <item m="1" x="2998"/>
        <item m="1" x="3438"/>
        <item m="1" x="3442"/>
        <item m="1" x="1222"/>
        <item m="1" x="2494"/>
        <item m="1" x="2435"/>
        <item m="1" x="108"/>
        <item m="1" x="1554"/>
        <item m="1" x="1503"/>
        <item m="1" x="3884"/>
        <item m="1" x="1742"/>
        <item m="1" x="3606"/>
        <item m="1" x="2282"/>
        <item m="1" x="1567"/>
        <item m="1" x="2568"/>
        <item m="1" x="1447"/>
        <item m="1" x="2872"/>
        <item m="1" x="1526"/>
        <item m="1" x="632"/>
        <item m="1" x="2994"/>
        <item m="1" x="3906"/>
        <item m="1" x="3386"/>
        <item m="1" x="1963"/>
        <item m="1" x="3479"/>
        <item m="1" x="1214"/>
        <item m="1" x="3634"/>
        <item m="1" x="2242"/>
        <item m="1" x="736"/>
        <item m="1" x="581"/>
        <item m="1" x="1475"/>
        <item m="1" x="464"/>
        <item m="1" x="799"/>
        <item m="1" x="976"/>
        <item m="1" x="1407"/>
        <item m="1" x="2367"/>
        <item m="1" x="2088"/>
        <item m="1" x="1538"/>
        <item m="1" x="3002"/>
        <item m="1" x="2496"/>
        <item m="1" x="2195"/>
        <item m="1" x="148"/>
        <item m="1" x="2151"/>
        <item m="1" x="3058"/>
        <item m="1" x="2595"/>
        <item m="1" x="3871"/>
        <item m="1" x="2500"/>
        <item m="1" x="3401"/>
        <item m="1" x="1791"/>
        <item m="1" x="2692"/>
        <item m="1" x="3010"/>
        <item m="1" x="1546"/>
        <item m="1" x="3925"/>
        <item m="1" x="2324"/>
        <item m="1" x="3064"/>
        <item m="1" x="2954"/>
        <item m="1" x="1856"/>
        <item m="1" x="3657"/>
        <item m="1" x="760"/>
        <item m="1" x="160"/>
        <item m="1" x="1432"/>
        <item m="1" x="3666"/>
        <item m="1" x="2972"/>
        <item m="1" x="2577"/>
        <item m="1" x="1263"/>
        <item m="1" x="2526"/>
        <item m="1" x="3179"/>
        <item m="1" x="1639"/>
        <item m="1" x="2079"/>
        <item m="1" x="3907"/>
        <item m="1" x="3322"/>
        <item m="1" x="3740"/>
        <item m="1" x="1706"/>
        <item m="1" x="197"/>
        <item m="1" x="1220"/>
        <item m="1" x="270"/>
        <item m="1" x="2742"/>
        <item m="1" x="1223"/>
        <item m="1" x="3640"/>
        <item m="1" x="2253"/>
        <item m="1" x="740"/>
        <item m="1" x="3147"/>
        <item m="1" x="1167"/>
        <item m="1" x="2191"/>
        <item m="1" x="1651"/>
        <item m="1" x="1111"/>
        <item m="1" x="2145"/>
        <item m="1" x="640"/>
        <item m="1" x="3051"/>
        <item m="1" x="1601"/>
        <item m="1" x="3971"/>
        <item m="1" x="2594"/>
        <item m="1" x="1112"/>
        <item m="1" x="3537"/>
        <item m="1" x="2147"/>
        <item m="1" x="642"/>
        <item m="1" x="1603"/>
        <item m="1" x="3972"/>
        <item m="1" x="2794"/>
        <item m="1" x="1282"/>
        <item m="1" x="3695"/>
        <item m="1" x="2321"/>
        <item m="1" x="803"/>
        <item m="1" x="3197"/>
        <item m="1" x="1785"/>
        <item m="1" x="276"/>
        <item m="1" x="2744"/>
        <item m="1" x="1225"/>
        <item m="1" x="3644"/>
        <item m="1" x="2258"/>
        <item m="1" x="745"/>
        <item m="1" x="3149"/>
        <item m="1" x="1715"/>
        <item m="1" x="205"/>
        <item m="1" x="2688"/>
        <item m="1" x="1068"/>
        <item m="1" x="1541"/>
        <item m="1" x="3920"/>
        <item m="1" x="3201"/>
        <item m="1" x="1792"/>
        <item m="1" x="284"/>
        <item m="1" x="2751"/>
        <item m="1" x="1231"/>
        <item m="1" x="2263"/>
        <item m="1" x="751"/>
        <item m="1" x="3152"/>
        <item m="1" x="1720"/>
        <item m="1" x="212"/>
        <item m="1" x="2691"/>
        <item m="1" x="1176"/>
        <item m="1" x="3588"/>
        <item m="1" x="700"/>
        <item m="1" x="3107"/>
        <item m="1" x="1655"/>
        <item m="1" x="149"/>
        <item m="1" x="2650"/>
        <item m="1" x="1114"/>
        <item m="1" x="3544"/>
        <item m="1" x="1729"/>
        <item m="1" x="362"/>
        <item m="1" x="114"/>
        <item m="1" x="3504"/>
        <item m="1" x="2902"/>
        <item m="1" x="3824"/>
        <item m="1" x="2456"/>
        <item m="1" x="876"/>
        <item m="1" x="3711"/>
        <item m="1" x="3215"/>
        <item m="1" x="1807"/>
        <item m="1" x="557"/>
        <item m="1" x="493"/>
        <item m="1" x="2904"/>
        <item m="1" x="1433"/>
        <item m="1" x="3364"/>
        <item m="1" x="2393"/>
        <item m="1" x="3291"/>
        <item m="1" x="1872"/>
        <item m="1" x="368"/>
        <item m="1" x="1311"/>
        <item m="1" x="2340"/>
        <item m="1" x="3222"/>
        <item m="1" x="3617"/>
        <item m="1" x="2224"/>
        <item m="1" x="717"/>
        <item m="1" x="3123"/>
        <item m="1" x="1681"/>
        <item m="1" x="435"/>
        <item m="1" x="2868"/>
        <item m="1" x="1372"/>
        <item m="1" x="3780"/>
        <item m="1" x="3298"/>
        <item m="1" x="1878"/>
        <item m="1" x="373"/>
        <item m="1" x="2821"/>
        <item m="1" x="1314"/>
        <item m="1" x="3717"/>
        <item m="1" x="826"/>
        <item m="1" x="3227"/>
        <item m="1" x="1817"/>
        <item m="1" x="2717"/>
        <item m="1" x="1201"/>
        <item m="1" x="3620"/>
        <item m="1" x="2226"/>
        <item m="1" x="720"/>
        <item m="1" x="3125"/>
        <item m="1" x="1683"/>
        <item m="1" x="171"/>
        <item m="1" x="2669"/>
        <item m="1" x="1140"/>
        <item m="1" x="3561"/>
        <item m="1" x="3031"/>
        <item m="1" x="1572"/>
        <item m="1" x="3946"/>
        <item m="1" x="2572"/>
        <item m="1" x="2065"/>
        <item m="1" x="562"/>
        <item m="1" x="2977"/>
        <item m="1" x="1515"/>
        <item m="1" x="502"/>
        <item m="1" x="2910"/>
        <item m="1" x="1440"/>
        <item m="1" x="3832"/>
        <item m="1" x="954"/>
        <item m="1" x="3369"/>
        <item m="1" x="1317"/>
        <item m="1" x="3723"/>
        <item m="1" x="2346"/>
        <item m="1" x="828"/>
        <item m="1" x="782"/>
        <item m="1" x="3174"/>
        <item m="1" x="1759"/>
        <item m="1" x="2723"/>
        <item m="1" x="1204"/>
        <item m="1" x="175"/>
        <item m="1" x="2670"/>
        <item m="1" x="1142"/>
        <item m="1" x="3564"/>
        <item m="1" x="2173"/>
        <item m="1" x="669"/>
        <item m="1" x="3082"/>
        <item m="1" x="1630"/>
        <item m="1" x="127"/>
        <item m="1" x="1519"/>
        <item m="1" x="507"/>
        <item m="1" x="2578"/>
        <item m="1" x="1051"/>
        <item m="1" x="2469"/>
        <item m="1" x="955"/>
        <item m="1" x="3372"/>
        <item m="1" x="1949"/>
        <item m="1" x="440"/>
        <item m="1" x="1382"/>
        <item m="1" x="3784"/>
        <item m="1" x="2402"/>
        <item m="1" x="896"/>
        <item m="1" x="3309"/>
        <item m="1" x="1883"/>
        <item m="1" x="379"/>
        <item m="1" x="1324"/>
        <item m="1" x="2729"/>
        <item m="1" x="1208"/>
        <item m="1" x="1693"/>
        <item m="1" x="185"/>
        <item m="1" x="2674"/>
        <item m="1" x="1153"/>
        <item m="1" x="3569"/>
        <item m="1" x="2176"/>
        <item m="1" x="671"/>
        <item m="1" x="3087"/>
        <item m="1" x="1634"/>
        <item m="1" x="2072"/>
        <item m="1" x="571"/>
        <item m="1" x="2986"/>
        <item m="1" x="1524"/>
        <item m="1" x="442"/>
        <item m="1" x="2873"/>
        <item m="1" x="1384"/>
        <item m="1" x="3786"/>
        <item m="1" x="2404"/>
        <item m="1" x="3041"/>
        <item m="1" x="1586"/>
        <item m="1" x="3957"/>
        <item m="1" x="2584"/>
        <item m="1" x="3475"/>
        <item m="1" x="2074"/>
        <item m="1" x="575"/>
        <item m="1" x="2992"/>
        <item m="1" x="1527"/>
        <item m="1" x="519"/>
        <item m="1" x="2924"/>
        <item m="1" x="1458"/>
        <item m="1" x="2459"/>
        <item m="1" x="946"/>
        <item m="1" x="1939"/>
        <item m="1" x="432"/>
        <item m="1" x="2395"/>
        <item m="1" x="884"/>
        <item m="1" x="3296"/>
        <item m="1" x="369"/>
        <item m="1" x="2817"/>
        <item m="1" x="1312"/>
        <item m="1" x="3713"/>
        <item m="1" x="824"/>
        <item m="1" x="3223"/>
        <item m="1" x="1813"/>
        <item m="1" x="304"/>
        <item m="1" x="2766"/>
        <item m="1" x="1252"/>
        <item m="1" x="2283"/>
        <item m="1" x="1751"/>
        <item m="1" x="2513"/>
        <item m="1" x="436"/>
        <item m="1" x="2869"/>
        <item m="1" x="1373"/>
        <item m="1" x="308"/>
        <item m="1" x="2767"/>
        <item m="1" x="1255"/>
        <item m="1" x="3667"/>
        <item m="1" x="2286"/>
        <item m="1" x="2342"/>
        <item m="1" x="827"/>
        <item m="1" x="3228"/>
        <item m="1" x="1818"/>
        <item m="1" x="311"/>
        <item m="1" x="2770"/>
        <item m="1" x="1258"/>
        <item m="1" x="3669"/>
        <item m="1" x="780"/>
        <item m="1" x="721"/>
        <item m="1" x="3306"/>
        <item m="1" x="1760"/>
        <item m="1" x="251"/>
        <item m="1" x="2724"/>
        <item m="1" x="1205"/>
        <item m="1" x="3623"/>
        <item m="1" x="2230"/>
        <item m="1" x="722"/>
        <item m="1" x="3129"/>
        <item m="1" x="1685"/>
        <item m="1" x="176"/>
        <item m="1" x="2671"/>
        <item m="1" x="1143"/>
        <item m="1" x="3565"/>
        <item m="1" x="2174"/>
        <item m="1" x="670"/>
        <item m="1" x="3083"/>
        <item m="1" x="1631"/>
        <item m="1" x="3516"/>
        <item m="1" x="2124"/>
        <item m="1" x="627"/>
        <item m="1" x="2826"/>
        <item m="1" x="1321"/>
        <item m="1" x="2350"/>
        <item m="1" x="3239"/>
        <item m="1" x="320"/>
        <item m="1" x="726"/>
        <item m="1" x="3132"/>
        <item m="1" x="1694"/>
        <item m="1" x="186"/>
        <item m="1" x="2675"/>
        <item m="1" x="1154"/>
        <item m="1" x="3570"/>
        <item m="1" x="2177"/>
        <item m="1" x="672"/>
        <item m="1" x="3088"/>
        <item m="1" x="1635"/>
        <item m="1" x="131"/>
        <item m="1" x="2632"/>
        <item m="1" x="1096"/>
        <item m="1" x="3520"/>
        <item m="1" x="2129"/>
        <item m="1" x="631"/>
        <item m="1" x="3038"/>
        <item m="1" x="1580"/>
        <item m="1" x="566"/>
        <item m="1" x="2982"/>
        <item m="1" x="1520"/>
        <item m="1" x="3901"/>
        <item m="1" x="2522"/>
        <item m="1" x="512"/>
        <item m="1" x="2917"/>
        <item m="1" x="1448"/>
        <item m="1" x="3839"/>
        <item m="1" x="2471"/>
        <item m="1" x="958"/>
        <item m="1" x="3374"/>
        <item m="1" x="1951"/>
        <item m="1" x="447"/>
        <item m="1" x="1388"/>
        <item m="1" x="2829"/>
        <item m="1" x="1328"/>
        <item m="1" x="3731"/>
        <item m="1" x="2354"/>
        <item m="1" x="833"/>
        <item m="1" x="3247"/>
        <item m="1" x="1829"/>
        <item m="1" x="324"/>
        <item m="1" x="2777"/>
        <item m="1" x="1769"/>
        <item m="1" x="258"/>
        <item m="1" x="2732"/>
        <item m="1" x="3521"/>
        <item m="1" x="2131"/>
        <item m="1" x="1456"/>
        <item m="1" x="3842"/>
        <item m="1" x="2476"/>
        <item m="1" x="963"/>
        <item m="1" x="1889"/>
        <item m="1" x="386"/>
        <item m="1" x="2832"/>
        <item m="1" x="1332"/>
        <item m="1" x="3736"/>
        <item m="1" x="2358"/>
        <item m="1" x="836"/>
        <item m="1" x="1832"/>
        <item m="1" x="3795"/>
        <item m="1" x="2415"/>
        <item m="1" x="910"/>
        <item m="1" x="3320"/>
        <item m="1" x="1894"/>
        <item m="1" x="389"/>
        <item m="1" x="2838"/>
        <item m="1" x="1336"/>
        <item m="1" x="3739"/>
        <item m="1" x="2361"/>
        <item m="1" x="2417"/>
        <item m="1" x="913"/>
        <item m="1" x="3256"/>
        <item m="1" x="3916"/>
        <item m="1" x="1417"/>
        <item m="1" x="3885"/>
        <item m="1" x="1755"/>
        <item m="1" x="2232"/>
        <item m="1" x="2017"/>
        <item m="1" x="527"/>
        <item m="1" x="3635"/>
        <item m="1" x="2244"/>
        <item m="1" x="2312"/>
        <item m="1" x="471"/>
        <item m="1" x="281"/>
        <item m="1" x="1229"/>
        <item m="1" x="1067"/>
        <item m="1" x="475"/>
        <item m="1" x="3808"/>
        <item m="1" x="2436"/>
        <item m="1" x="925"/>
        <item m="1" x="3339"/>
        <item m="1" x="340"/>
        <item m="1" x="213"/>
        <item m="1" x="3055"/>
        <item m="1" x="3447"/>
        <item m="1" x="3698"/>
        <item m="1" x="2322"/>
        <item m="1" x="810"/>
        <item m="1" x="3881"/>
        <item m="1" x="365"/>
        <item m="1" x="1247"/>
        <item m="1" x="607"/>
        <item m="1" x="2563"/>
        <item m="1" x="990"/>
        <item m="1" x="3219"/>
        <item m="1" x="1392"/>
        <item m="1" x="3794"/>
        <item m="1" x="2413"/>
        <item m="1" x="1786"/>
        <item m="1" x="2290"/>
        <item m="1" x="718"/>
        <item m="1" x="3670"/>
        <item m="1" x="1686"/>
        <item m="1" x="2570"/>
        <item m="1" x="956"/>
        <item m="1" x="3315"/>
        <item m="1" x="2180"/>
        <item m="1" x="679"/>
        <item m="1" x="3092"/>
        <item m="1" x="3252"/>
        <item m="1" x="1835"/>
        <item m="1" x="2304"/>
        <item m="1" x="791"/>
        <item m="1" x="3184"/>
        <item m="1" x="1772"/>
        <item m="1" x="262"/>
        <item m="1" x="3574"/>
        <item m="1" x="2182"/>
        <item m="1" x="3624"/>
        <item m="1" x="3517"/>
        <item m="1" x="1155"/>
        <item m="1" x="2477"/>
        <item m="1" x="981"/>
        <item m="1" x="456"/>
        <item m="1" x="2421"/>
        <item m="1" x="3578"/>
        <item m="1" x="692"/>
        <item m="1" x="2811"/>
        <item m="1" x="772"/>
        <item m="1" x="3886"/>
        <item m="1" x="950"/>
        <item m="1" x="2768"/>
        <item m="1" x="1516"/>
        <item m="1" x="2447"/>
        <item m="1" x="649"/>
        <item m="1" x="3061"/>
        <item m="1" x="1077"/>
        <item m="1" x="3355"/>
        <item m="1" x="1930"/>
        <item m="1" x="2159"/>
        <item m="1" x="3718"/>
        <item m="1" x="2823"/>
        <item m="1" x="2233"/>
        <item m="1" x="1581"/>
        <item m="1" x="1009"/>
        <item m="1" x="680"/>
        <item m="1" x="3093"/>
        <item m="1" x="681"/>
        <item m="1" x="2538"/>
        <item m="1" x="1168"/>
        <item m="1" x="1409"/>
        <item m="1" x="2374"/>
        <item m="1" x="2033"/>
        <item m="1" x="2889"/>
        <item m="1" x="412"/>
        <item m="1" x="1236"/>
        <item m="1" x="2603"/>
        <item m="1" x="1081"/>
        <item m="1" x="366"/>
        <item m="1" x="3220"/>
        <item m="1" x="115"/>
        <item m="1" x="2616"/>
        <item m="1" x="2003"/>
        <item m="1" x="2351"/>
        <item m="1" x="1341"/>
        <item m="1" x="3439"/>
        <item m="1" x="1905"/>
        <item m="1" x="429"/>
        <item m="1" x="3032"/>
        <item m="1" x="1325"/>
        <item m="1" x="3727"/>
        <item m="1" x="2352"/>
        <item m="1" x="832"/>
        <item m="1" x="3243"/>
        <item m="1" x="1825"/>
        <item m="1" x="321"/>
        <item m="1" x="2775"/>
        <item m="1" x="1264"/>
        <item m="1" x="3732"/>
        <item m="1" x="2355"/>
        <item m="1" x="834"/>
        <item m="1" x="1960"/>
        <item m="1" x="453"/>
        <item m="1" x="2878"/>
        <item m="1" x="1393"/>
        <item m="1" x="1269"/>
        <item m="1" x="3683"/>
        <item m="1" x="2306"/>
        <item m="1" x="794"/>
        <item m="1" x="3186"/>
        <item m="1" x="1774"/>
        <item m="1" x="263"/>
        <item m="1" x="2736"/>
        <item m="1" x="1697"/>
        <item m="1" x="3855"/>
        <item m="1" x="2488"/>
        <item m="1" x="968"/>
        <item m="1" x="3387"/>
        <item m="1" x="1965"/>
        <item m="1" x="457"/>
        <item m="1" x="2881"/>
        <item m="1" x="686"/>
        <item m="1" x="3100"/>
        <item m="1" x="1477"/>
        <item m="1" x="2539"/>
        <item m="1" x="1021"/>
        <item m="1" x="3443"/>
        <item m="1" x="2026"/>
        <item m="1" x="532"/>
        <item m="1" x="2942"/>
        <item m="1" x="1478"/>
        <item m="1" x="1413"/>
        <item m="1" x="3809"/>
        <item m="1" x="2437"/>
        <item m="1" x="926"/>
        <item m="1" x="3340"/>
        <item m="1" x="2753"/>
        <item m="1" x="413"/>
        <item m="1" x="2852"/>
        <item m="1" x="1357"/>
        <item m="1" x="3757"/>
        <item m="1" x="2377"/>
        <item m="1" x="861"/>
        <item m="1" x="3278"/>
        <item m="1" x="1852"/>
        <item m="1" x="1918"/>
        <item m="1" x="415"/>
        <item m="1" x="544"/>
        <item m="1" x="2955"/>
        <item m="1" x="1492"/>
        <item m="1" x="3878"/>
        <item m="1" x="2505"/>
        <item m="1" x="3292"/>
        <item m="1" x="1873"/>
        <item m="1" x="2571"/>
        <item m="1" x="3633"/>
        <item m="1" x="2240"/>
        <item m="1" x="730"/>
        <item m="1" x="3138"/>
        <item m="1" x="1700"/>
        <item m="1" x="190"/>
        <item m="1" x="2679"/>
        <item m="1" x="1157"/>
        <item m="1" x="3575"/>
        <item m="1" x="583"/>
        <item m="1" x="1064"/>
        <item m="1" x="3863"/>
        <item m="1" x="2030"/>
        <item m="1" x="536"/>
        <item m="1" x="2948"/>
        <item m="1" x="1479"/>
        <item m="1" x="3867"/>
        <item m="1" x="2495"/>
        <item m="1" x="979"/>
        <item m="1" x="3395"/>
        <item m="1" x="1972"/>
        <item m="1" x="472"/>
        <item m="1" x="216"/>
        <item m="1" x="423"/>
        <item m="1" x="1616"/>
        <item m="1" x="2461"/>
        <item m="1" x="951"/>
        <item m="1" x="2567"/>
        <item m="1" x="891"/>
        <item m="1" x="3080"/>
        <item m="1" x="473"/>
        <item m="1" x="1410"/>
        <item m="1" x="597"/>
        <item m="1" x="1028"/>
        <item m="1" x="2039"/>
        <item m="1" x="2953"/>
        <item m="1" x="935"/>
        <item m="1" x="3760"/>
        <item m="1" x="866"/>
        <item m="1" x="1854"/>
        <item m="1" x="1295"/>
        <item m="1" x="1234"/>
        <item m="1" x="3155"/>
        <item m="1" x="1725"/>
        <item m="1" x="2695"/>
        <item m="1" x="3109"/>
        <item m="1" x="2657"/>
        <item m="1" x="1121"/>
        <item m="1" x="2155"/>
        <item m="1" x="653"/>
        <item m="1" x="2604"/>
        <item m="1" x="3497"/>
        <item m="1" x="1549"/>
        <item m="1" x="3928"/>
        <item m="1" x="2552"/>
        <item m="1" x="3450"/>
        <item m="1" x="1489"/>
        <item m="1" x="3404"/>
        <item m="1" x="1922"/>
        <item m="1" x="1857"/>
        <item m="1" x="289"/>
        <item m="1" x="3111"/>
        <item m="1" x="1661"/>
        <item m="1" x="3548"/>
        <item m="1" x="3011"/>
        <item m="1" x="3931"/>
        <item m="1" x="2897"/>
        <item m="1" x="2270"/>
        <item m="1" x="1730"/>
        <item m="1" x="226"/>
        <item m="1" x="3113"/>
        <item m="1" x="1664"/>
        <item m="1" x="1037"/>
        <item m="1" x="3452"/>
        <item m="1" x="985"/>
        <item m="1" x="1984"/>
        <item m="1" x="1427"/>
        <item m="1" x="3821"/>
        <item m="1" x="2386"/>
        <item m="1" x="2612"/>
        <item m="1" x="603"/>
        <item m="1" x="2050"/>
        <item m="1" x="3825"/>
        <item m="1" x="2276"/>
        <item m="1" x="2701"/>
        <item m="1" x="2966"/>
        <item m="1" x="1743"/>
        <item m="1" x="610"/>
        <item m="1" x="3019"/>
        <item m="1" x="1507"/>
        <item m="1" x="494"/>
        <item m="1" x="1189"/>
        <item m="1" x="2215"/>
        <item m="1" x="1087"/>
        <item m="1" x="2514"/>
        <item m="1" x="991"/>
        <item m="1" x="3831"/>
        <item m="1" x="1875"/>
        <item m="1" x="300"/>
        <item m="1" x="3663"/>
        <item m="1" x="1193"/>
        <item m="1" x="1134"/>
        <item m="1" x="616"/>
        <item m="1" x="2565"/>
        <item m="1" x="1044"/>
        <item m="1" x="1251"/>
        <item m="1" x="715"/>
        <item m="1" x="1045"/>
        <item m="1" x="2517"/>
        <item m="1" x="3419"/>
        <item m="1" x="2909"/>
        <item m="1" x="1438"/>
        <item m="1" x="2284"/>
        <item m="1" x="3170"/>
        <item m="1" x="3615"/>
        <item m="1" x="2168"/>
        <item m="1" x="778"/>
        <item m="1" x="2627"/>
        <item m="1" x="3421"/>
        <item m="1" x="508"/>
        <item m="1" x="3370"/>
        <item m="1" x="1380"/>
        <item m="1" x="1318"/>
        <item m="1" x="2288"/>
        <item m="1" x="1756"/>
        <item m="1" x="3126"/>
        <item m="1" x="173"/>
        <item m="1" x="1141"/>
        <item m="1" x="3947"/>
        <item m="1" x="3899"/>
        <item m="1" x="2004"/>
        <item m="1" x="2827"/>
        <item m="1" x="177"/>
        <item m="1" x="1144"/>
        <item m="1" x="3084"/>
        <item m="1" x="443"/>
        <item m="1" x="1385"/>
        <item m="1" x="898"/>
        <item m="1" x="179"/>
        <item m="1" x="3086"/>
        <item m="1" x="1632"/>
        <item m="1" x="784"/>
        <item m="1" x="3130"/>
        <item m="1" x="3572"/>
        <item m="1" x="674"/>
        <item m="1" x="1005"/>
        <item m="1" x="2879"/>
        <item m="1" x="1394"/>
        <item m="1" x="2733"/>
        <item m="1" x="3137"/>
        <item m="1" x="191"/>
        <item m="1" x="3851"/>
        <item m="1" x="193"/>
        <item m="1" x="3576"/>
        <item m="1" x="3046"/>
        <item m="1" x="1399"/>
        <item m="1" x="394"/>
        <item m="1" x="1476"/>
        <item m="1" x="2491"/>
        <item m="1" x="465"/>
        <item m="1" x="1405"/>
        <item m="1" x="2844"/>
        <item m="1" x="330"/>
        <item m="1" x="2245"/>
        <item m="1" x="1707"/>
        <item m="1" x="639"/>
        <item m="1" x="1065"/>
        <item m="1" x="466"/>
        <item m="1" x="2847"/>
        <item m="1" x="2943"/>
        <item m="1" x="3864"/>
        <item m="1" x="468"/>
        <item m="1" x="1346"/>
        <item m="1" x="3691"/>
        <item m="1" x="1781"/>
        <item m="1" x="3641"/>
        <item m="1" x="204"/>
        <item m="1" x="694"/>
        <item m="1" x="3917"/>
        <item m="1" x="2031"/>
        <item m="1" x="537"/>
        <item m="1" x="3868"/>
        <item m="1" x="1783"/>
        <item m="1" x="2256"/>
        <item m="1" x="476"/>
        <item m="1" x="2259"/>
        <item m="1" x="746"/>
        <item m="1" x="2193"/>
        <item m="1" x="592"/>
        <item m="1" x="1286"/>
        <item m="1" x="805"/>
        <item m="1" x="282"/>
        <item m="1" x="2547"/>
        <item m="1" x="341"/>
        <item m="1" x="2264"/>
        <item m="1" x="217"/>
        <item m="1" x="2092"/>
        <item m="1" x="3926"/>
        <item m="1" x="3203"/>
        <item m="1" x="1923"/>
        <item m="1" x="2853"/>
        <item m="1" x="2325"/>
        <item m="1" x="811"/>
        <item m="1" x="2098"/>
        <item m="1" x="1493"/>
        <item m="1" x="3406"/>
        <item m="1" x="601"/>
        <item m="1" x="3453"/>
        <item m="1" x="2804"/>
        <item m="1" x="3703"/>
        <item m="1" x="3209"/>
        <item m="1" x="2160"/>
        <item m="1" x="3071"/>
        <item m="1" x="604"/>
        <item m="1" x="3359"/>
        <item m="1" x="237"/>
        <item m="1" x="2615"/>
        <item m="1" x="3414"/>
        <item m="1" x="2458"/>
        <item m="1" x="359"/>
        <item m="1" x="2808"/>
        <item m="1" x="1303"/>
        <item m="1" x="3708"/>
        <item m="1" x="2758"/>
        <item m="1" x="1242"/>
        <item m="1" x="3659"/>
        <item m="1" x="1129"/>
        <item m="1" x="3553"/>
        <item m="1" x="3075"/>
        <item m="1" x="2905"/>
        <item m="1" x="3829"/>
        <item m="1" x="820"/>
        <item m="1" x="1194"/>
        <item m="1" x="2222"/>
        <item m="1" x="1678"/>
        <item m="1" x="558"/>
        <item m="1" x="3892"/>
        <item m="1" x="1995"/>
        <item m="1" x="2336"/>
        <item m="1" x="3167"/>
        <item m="1" x="1197"/>
        <item m="1" x="248"/>
        <item m="1" x="719"/>
        <item m="1" x="2668"/>
        <item m="1" x="2624"/>
        <item m="1" x="3512"/>
        <item m="1" x="3028"/>
        <item m="1" x="1513"/>
        <item m="1" x="3896"/>
        <item m="1" x="503"/>
        <item m="1" x="1441"/>
        <item m="1" x="3833"/>
        <item m="1" x="1376"/>
        <item m="1" x="2820"/>
        <item m="1" x="3715"/>
        <item m="1" x="825"/>
        <item m="1" x="309"/>
        <item m="1" x="3668"/>
        <item m="1" x="779"/>
        <item m="1" x="1753"/>
        <item m="1" x="249"/>
        <item m="1" x="2227"/>
        <item m="1" x="126"/>
        <item m="1" x="3514"/>
        <item m="1" x="620"/>
        <item m="1" x="3030"/>
        <item m="1" x="3465"/>
        <item m="1" x="561"/>
        <item m="1" x="2975"/>
        <item m="1" x="3422"/>
        <item m="1" x="509"/>
        <item m="1" x="1443"/>
        <item m="1" x="2467"/>
        <item m="1" x="1573"/>
        <item m="1" x="2573"/>
        <item m="1" x="1047"/>
        <item m="1" x="3467"/>
        <item m="1" x="2066"/>
        <item m="1" x="563"/>
        <item m="1" x="2978"/>
        <item m="1" x="1517"/>
        <item m="1" x="3900"/>
        <item m="1" x="3837"/>
        <item m="1" x="3722"/>
        <item m="1" x="128"/>
        <item m="1" x="3034"/>
        <item m="1" x="3469"/>
        <item m="1" x="2067"/>
        <item m="1" x="3375"/>
        <item m="1" x="1952"/>
        <item m="1" x="444"/>
        <item m="1" x="2874"/>
        <item m="1" x="2824"/>
        <item m="1" x="3724"/>
        <item m="1" x="2347"/>
        <item m="1" x="829"/>
        <item m="1" x="3236"/>
        <item m="1" x="1822"/>
        <item m="1" x="1689"/>
        <item m="1" x="180"/>
        <item m="1" x="3240"/>
        <item m="1" x="1260"/>
        <item m="1" x="3571"/>
        <item m="1" x="3089"/>
        <item m="1" x="1097"/>
        <item m="1" x="3473"/>
        <item m="1" x="1001"/>
        <item m="1" x="2013"/>
        <item m="1" x="520"/>
        <item m="1" x="2925"/>
        <item m="1" x="1459"/>
        <item m="1" x="1826"/>
        <item m="1" x="3573"/>
        <item m="1" x="3384"/>
        <item m="1" x="454"/>
        <item m="1" x="2880"/>
        <item m="1" x="1395"/>
        <item m="1" x="384"/>
        <item m="1" x="2830"/>
        <item m="1" x="1329"/>
        <item m="1" x="3733"/>
        <item m="1" x="1698"/>
        <item m="1" x="2181"/>
        <item m="1" x="1010"/>
        <item m="1" x="3848"/>
        <item m="1" x="2486"/>
        <item m="1" x="3180"/>
        <item m="1" x="731"/>
        <item m="1" x="3139"/>
        <item m="1" x="1701"/>
        <item m="1" x="2932"/>
        <item m="1" x="1469"/>
        <item m="1" x="1398"/>
        <item m="1" x="2359"/>
        <item m="1" x="840"/>
        <item m="1" x="1158"/>
        <item m="1" x="635"/>
        <item m="1" x="3963"/>
        <item m="1" x="1400"/>
        <item m="1" x="2362"/>
        <item m="1" x="842"/>
        <item m="1" x="3254"/>
        <item m="1" x="1837"/>
        <item m="1" x="329"/>
        <item m="1" x="1343"/>
        <item m="1" x="3264"/>
        <item m="1" x="1842"/>
        <item m="1" x="336"/>
        <item m="1" x="2790"/>
        <item m="1" x="1277"/>
        <item m="1" x="3692"/>
        <item m="1" x="2194"/>
        <item m="1" x="3105"/>
        <item m="1" x="146"/>
        <item m="1" x="2646"/>
        <item m="1" x="1721"/>
        <item m="1" x="2651"/>
        <item m="1" x="1117"/>
        <item m="1" x="3545"/>
        <item m="1" x="2152"/>
        <item m="1" x="223"/>
        <item m="1" x="654"/>
        <item m="1" x="1612"/>
        <item m="1" x="756"/>
        <item m="1" x="3158"/>
        <item m="1" x="1731"/>
        <item m="1" x="227"/>
        <item m="1" x="1494"/>
        <item m="1" x="2049"/>
        <item m="1" x="3411"/>
        <item m="1" x="1125"/>
        <item m="1" x="2161"/>
        <item m="1" x="2105"/>
        <item m="1" x="1619"/>
        <item m="1" x="2387"/>
        <item m="1" x="874"/>
        <item m="1" x="767"/>
        <item m="1" x="3509"/>
        <item m="1" x="879"/>
        <item m="1" x="3612"/>
        <item m="1" x="3558"/>
        <item m="1" x="2621"/>
        <item m="1" x="1088"/>
        <item m="1" x="3417"/>
        <item m="1" x="1437"/>
        <item m="1" x="1679"/>
        <item m="1" x="1135"/>
        <item m="1" x="3077"/>
        <item m="1" x="1624"/>
        <item m="1" x="3026"/>
        <item m="1" x="1512"/>
        <item m="1" x="994"/>
        <item m="1" x="1371"/>
        <item m="1" x="3779"/>
        <item m="1" x="1876"/>
        <item m="1" x="370"/>
        <item m="1" x="1256"/>
        <item m="1" x="1200"/>
        <item m="1" x="1138"/>
        <item m="1" x="2116"/>
        <item m="1" x="1568"/>
        <item m="1" x="1046"/>
        <item m="1" x="1998"/>
        <item m="1" x="1374"/>
        <item m="1" x="3781"/>
        <item m="1" x="2396"/>
        <item m="1" x="1815"/>
        <item m="1" x="1259"/>
        <item m="1" x="2118"/>
        <item m="1" x="1569"/>
        <item m="1" x="2228"/>
        <item m="1" x="623"/>
        <item m="1" x="1574"/>
        <item m="1" x="3948"/>
        <item m="1" x="2979"/>
        <item m="1" x="1377"/>
        <item m="1" x="3782"/>
        <item m="1" x="3303"/>
        <item m="1" x="1315"/>
        <item m="1" x="3232"/>
        <item m="1" x="2672"/>
        <item m="1" x="3085"/>
        <item m="1" x="2068"/>
        <item m="1" x="1521"/>
        <item m="1" x="513"/>
        <item m="1" x="1449"/>
        <item m="1" x="2400"/>
        <item m="1" x="1881"/>
        <item m="1" x="3237"/>
        <item m="1" x="3671"/>
        <item m="1" x="2294"/>
        <item m="1" x="2726"/>
        <item m="1" x="2234"/>
        <item m="1" x="723"/>
        <item m="1" x="1149"/>
        <item m="1" x="1633"/>
        <item m="1" x="2630"/>
        <item m="1" x="628"/>
        <item m="1" x="517"/>
        <item m="1" x="673"/>
        <item m="1" x="3090"/>
        <item m="1" x="1636"/>
        <item m="1" x="380"/>
        <item m="1" x="3244"/>
        <item m="1" x="325"/>
        <item m="1" x="2778"/>
        <item m="1" x="2677"/>
        <item m="1" x="675"/>
        <item m="1" x="132"/>
        <item m="1" x="2527"/>
        <item m="1" x="2300"/>
        <item m="1" x="3181"/>
        <item m="1" x="3523"/>
        <item m="1" x="3958"/>
        <item m="1" x="576"/>
        <item m="1" x="2877"/>
        <item m="1" x="904"/>
        <item m="1" x="3249"/>
        <item m="1" x="1833"/>
        <item m="1" x="1267"/>
        <item m="1" x="2680"/>
        <item m="1" x="682"/>
        <item m="1" x="133"/>
        <item m="1" x="3525"/>
        <item m="1" x="3042"/>
        <item m="1" x="577"/>
        <item m="1" x="2529"/>
        <item m="1" x="1335"/>
        <item m="1" x="2307"/>
        <item m="1" x="264"/>
        <item m="1" x="1703"/>
        <item m="1" x="3528"/>
        <item m="1" x="1591"/>
        <item m="1" x="3964"/>
        <item m="1" x="2934"/>
        <item m="1" x="1471"/>
        <item m="1" x="3796"/>
        <item m="1" x="1775"/>
        <item m="1" x="1215"/>
        <item m="1" x="1104"/>
        <item m="1" x="3048"/>
        <item m="1" x="3966"/>
        <item m="1" x="1532"/>
        <item m="1" x="2418"/>
        <item m="1" x="3323"/>
        <item m="1" x="1337"/>
        <item m="1" x="1217"/>
        <item m="1" x="2246"/>
        <item m="1" x="198"/>
        <item m="1" x="141"/>
        <item m="1" x="2999"/>
        <item m="1" x="1901"/>
        <item m="1" x="395"/>
        <item m="1" x="3744"/>
        <item m="1" x="3258"/>
        <item m="1" x="332"/>
        <item m="1" x="2788"/>
        <item m="1" x="1711"/>
        <item m="1" x="3532"/>
        <item m="1" x="2591"/>
        <item m="1" x="1066"/>
        <item m="1" x="2536"/>
        <item m="1" x="531"/>
        <item m="1" x="459"/>
        <item m="1" x="2883"/>
        <item m="1" x="3260"/>
        <item m="1" x="271"/>
        <item m="1" x="3536"/>
        <item m="1" x="2540"/>
        <item m="1" x="3444"/>
        <item m="1" x="2027"/>
        <item m="1" x="919"/>
        <item m="1" x="3333"/>
        <item m="1" x="399"/>
        <item m="1" x="854"/>
        <item m="1" x="3265"/>
        <item m="1" x="1280"/>
        <item m="1" x="3148"/>
        <item m="1" x="1714"/>
        <item m="1" x="2687"/>
        <item m="1" x="3583"/>
        <item m="1" x="695"/>
        <item m="1" x="2643"/>
        <item m="1" x="1539"/>
        <item m="1" x="3445"/>
        <item m="1" x="2949"/>
        <item m="1" x="467"/>
        <item m="1" x="3267"/>
        <item m="1" x="1283"/>
        <item m="1" x="3696"/>
        <item m="1" x="804"/>
        <item m="1" x="1787"/>
        <item m="1" x="277"/>
        <item m="1" x="2260"/>
        <item m="1" x="1172"/>
        <item m="1" x="1069"/>
        <item m="1" x="591"/>
        <item m="1" x="539"/>
        <item m="1" x="922"/>
        <item m="1" x="3335"/>
        <item m="1" x="1347"/>
        <item m="1" x="3750"/>
        <item m="1" x="1844"/>
        <item m="1" x="1230"/>
        <item m="1" x="3647"/>
        <item m="1" x="1173"/>
        <item m="1" x="698"/>
        <item m="1" x="3540"/>
        <item m="1" x="3057"/>
        <item m="1" x="1024"/>
        <item m="1" x="474"/>
        <item m="1" x="1411"/>
        <item m="1" x="3273"/>
        <item m="1" x="342"/>
        <item m="1" x="2752"/>
        <item m="1" x="214"/>
        <item m="1" x="3008"/>
        <item m="1" x="3924"/>
        <item m="1" x="2036"/>
        <item m="1" x="477"/>
        <item m="1" x="2888"/>
        <item m="1" x="927"/>
        <item m="1" x="859"/>
        <item m="1" x="2323"/>
        <item m="1" x="1723"/>
        <item m="1" x="153"/>
        <item m="1" x="2597"/>
        <item m="1" x="541"/>
        <item m="1" x="1488"/>
        <item m="1" x="2440"/>
        <item m="1" x="928"/>
        <item m="1" x="2267"/>
        <item m="1" x="3593"/>
        <item m="1" x="3546"/>
        <item m="1" x="1075"/>
        <item m="1" x="2095"/>
        <item m="1" x="2040"/>
        <item m="1" x="2891"/>
        <item m="1" x="931"/>
        <item m="1" x="410"/>
        <item m="1" x="348"/>
        <item m="1" x="3595"/>
        <item m="1" x="2043"/>
        <item m="1" x="482"/>
        <item m="1" x="862"/>
        <item m="1" x="3279"/>
        <item m="1" x="1296"/>
        <item m="1" x="814"/>
        <item m="1" x="3208"/>
        <item m="1" x="3653"/>
        <item m="1" x="228"/>
        <item m="1" x="2156"/>
        <item m="1" x="1552"/>
        <item m="1" x="2556"/>
        <item m="1" x="1034"/>
        <item m="1" x="2047"/>
        <item m="1" x="545"/>
        <item m="1" x="2956"/>
        <item m="1" x="1495"/>
        <item m="1" x="483"/>
        <item m="1" x="2448"/>
        <item m="1" x="1919"/>
        <item m="1" x="416"/>
        <item m="1" x="1358"/>
        <item m="1" x="2274"/>
        <item m="1" x="3114"/>
        <item m="1" x="2610"/>
        <item m="1" x="3501"/>
        <item m="1" x="2102"/>
        <item m="1" x="3014"/>
        <item m="1" x="2959"/>
        <item m="1" x="1496"/>
        <item m="1" x="2450"/>
        <item m="1" x="1924"/>
        <item m="1" x="420"/>
        <item m="1" x="2854"/>
        <item m="1" x="3281"/>
        <item m="1" x="1858"/>
        <item m="1" x="1299"/>
        <item m="1" x="2329"/>
        <item m="1" x="761"/>
        <item m="1" x="1736"/>
        <item m="1" x="2702"/>
        <item m="1" x="2208"/>
        <item m="1" x="1666"/>
        <item m="1" x="3072"/>
        <item m="1" x="111"/>
        <item m="1" x="2613"/>
        <item m="1" x="547"/>
        <item m="1" x="486"/>
        <item m="1" x="3817"/>
        <item m="1" x="424"/>
        <item m="1" x="3284"/>
        <item m="1" x="2279"/>
        <item m="1" x="2210"/>
        <item m="1" x="1671"/>
        <item m="1" x="161"/>
        <item m="1" x="1128"/>
        <item m="1" x="1041"/>
        <item m="1" x="2899"/>
        <item m="1" x="1931"/>
        <item m="1" x="3769"/>
        <item m="1" x="3287"/>
        <item m="1" x="363"/>
        <item m="1" x="1307"/>
        <item m="1" x="768"/>
        <item m="1" x="1190"/>
        <item m="1" x="3607"/>
        <item m="1" x="116"/>
        <item m="1" x="3505"/>
        <item m="1" x="3020"/>
        <item m="1" x="1248"/>
        <item m="1" x="3556"/>
        <item m="1" x="1622"/>
        <item m="1" x="3221"/>
        <item m="1" x="2765"/>
        <item m="1" x="3664"/>
        <item m="1" x="244"/>
        <item m="1" x="3463"/>
        <item m="1" x="495"/>
        <item m="1" x="947"/>
        <item m="1" x="882"/>
        <item m="1" x="775"/>
        <item m="1" x="3171"/>
        <item m="1" x="121"/>
        <item m="1" x="885"/>
        <item m="1" x="2341"/>
        <item m="1" x="2287"/>
        <item m="1" x="3172"/>
        <item m="1" x="2225"/>
        <item m="1" x="2061"/>
        <item m="1" x="2462"/>
        <item m="1" x="437"/>
        <item m="1" x="2718"/>
        <item m="1" x="3127"/>
        <item m="1" x="2119"/>
        <item m="1" x="621"/>
        <item m="1" x="2976"/>
        <item m="1" x="438"/>
        <item m="1" x="3233"/>
        <item m="1" x="2291"/>
        <item m="1" x="1758"/>
        <item m="1" x="2229"/>
        <item m="1" x="3128"/>
        <item m="1" x="2121"/>
        <item m="1" x="3468"/>
        <item m="1" x="564"/>
        <item m="1" x="1518"/>
        <item m="1" x="1442"/>
        <item m="1" x="2465"/>
        <item m="1" x="375"/>
        <item m="1" x="3725"/>
        <item m="1" x="315"/>
        <item m="1" x="1145"/>
        <item m="1" x="2629"/>
        <item m="1" x="1444"/>
        <item m="1" x="1884"/>
        <item m="1" x="2987"/>
        <item m="1" x="189"/>
        <item m="1" x="1637"/>
        <item m="1" x="3040"/>
        <item m="1" x="905"/>
        <item m="1" x="732"/>
        <item m="1" x="578"/>
        <item m="1" x="2927"/>
        <item m="1" x="3317"/>
        <item m="1" x="2136"/>
        <item m="1" x="3480"/>
        <item m="1" x="2996"/>
        <item m="1" x="2487"/>
        <item m="1" x="1776"/>
        <item m="1" x="3141"/>
        <item m="1" x="1105"/>
        <item m="1" x="846"/>
        <item m="1" x="2310"/>
        <item m="1" x="1218"/>
        <item m="1" x="3142"/>
        <item m="1" x="850"/>
        <item m="1" x="2682"/>
        <item m="1" x="3580"/>
        <item m="1" x="2084"/>
        <item m="1" x="2937"/>
        <item m="1" x="3858"/>
        <item m="1" x="2884"/>
        <item m="1" x="2425"/>
        <item m="1" x="2791"/>
        <item m="1" x="2316"/>
        <item m="1" x="3191"/>
        <item m="1" x="741"/>
        <item m="1" x="696"/>
        <item m="1" x="2430"/>
        <item m="1" x="1653"/>
        <item m="1" x="924"/>
        <item m="1" x="860"/>
        <item m="1" x="3697"/>
        <item m="1" x="809"/>
        <item m="1" x="2265"/>
        <item m="1" x="1177"/>
        <item m="1" x="2196"/>
        <item m="1" x="701"/>
        <item m="1" x="150"/>
        <item m="1" x="3059"/>
        <item m="1" x="1232"/>
        <item m="1" x="3648"/>
        <item m="1" x="2198"/>
        <item m="1" x="154"/>
        <item m="1" x="2652"/>
        <item m="1" x="1074"/>
        <item m="1" x="3650"/>
        <item m="1" x="3156"/>
        <item m="1" x="1726"/>
        <item m="1" x="221"/>
        <item m="1" x="2696"/>
        <item m="1" x="1976"/>
        <item m="1" x="2268"/>
        <item m="1" x="1182"/>
        <item m="1" x="3596"/>
        <item m="1" x="1613"/>
        <item m="1" x="2952"/>
        <item m="1" x="3702"/>
        <item m="1" x="1798"/>
        <item m="1" x="2271"/>
        <item m="1" x="229"/>
        <item m="1" x="1665"/>
        <item m="1" x="655"/>
        <item m="1" x="3065"/>
        <item m="1" x="1979"/>
        <item m="1" x="2894"/>
        <item m="1" x="3813"/>
        <item m="1" x="937"/>
        <item m="1" x="3350"/>
        <item m="1" x="2382"/>
        <item m="1" x="869"/>
        <item m="1" x="1860"/>
        <item m="1" x="354"/>
        <item m="1" x="817"/>
        <item m="1" x="1555"/>
        <item m="1" x="487"/>
        <item m="1" x="3818"/>
        <item m="1" x="1927"/>
        <item m="1" x="1363"/>
        <item m="1" x="3770"/>
        <item m="1" x="3162"/>
        <item m="1" x="2211"/>
        <item m="1" x="3118"/>
        <item m="1" x="162"/>
        <item m="1" x="2900"/>
        <item m="1" x="1428"/>
        <item m="1" x="3822"/>
        <item m="1" x="3356"/>
        <item m="1" x="1365"/>
        <item m="1" x="3772"/>
        <item m="1" x="877"/>
        <item m="1" x="3554"/>
        <item m="1" x="2617"/>
        <item m="1" x="943"/>
        <item m="1" x="2860"/>
        <item m="1" x="2335"/>
        <item m="1" x="1808"/>
        <item m="1" x="2864"/>
        <item m="1" x="1749"/>
        <item m="1" x="886"/>
        <item m="1" x="305"/>
        <item m="1" x="2115"/>
        <item m="1" x="1992"/>
        <item m="1" x="3716"/>
        <item m="1" x="2169"/>
        <item m="1" x="2399"/>
        <item m="1" x="3229"/>
        <item m="1" x="172"/>
        <item m="1" x="1628"/>
        <item m="1" x="1820"/>
        <item m="1" x="995"/>
        <item m="1" x="2293"/>
        <item m="1" x="1146"/>
        <item m="1" x="1690"/>
        <item m="1" x="786"/>
        <item m="1" x="1765"/>
        <item m="1" x="3426"/>
        <item m="1" x="514"/>
        <item m="1" x="1450"/>
        <item m="1" x="2408"/>
        <item m="1" x="2779"/>
        <item m="1" x="3676"/>
        <item m="1" x="2299"/>
        <item m="1" x="448"/>
        <item m="1" x="1390"/>
        <item m="1" x="2411"/>
        <item m="1" x="2480"/>
        <item m="1" x="733"/>
        <item m="1" x="3043"/>
        <item m="1" x="2308"/>
        <item m="1" x="265"/>
        <item m="1" x="1011"/>
        <item m="1" x="3849"/>
        <item m="1" x="3799"/>
        <item m="1" x="3687"/>
        <item m="1" x="2530"/>
        <item m="1" x="916"/>
        <item m="1" x="396"/>
        <item m="1" x="1272"/>
        <item m="1" x="267"/>
        <item m="1" x="1219"/>
        <item m="1" x="2247"/>
        <item m="1" x="1708"/>
        <item m="1" x="2188"/>
        <item m="1" x="687"/>
        <item m="1" x="3050"/>
        <item m="1" x="580"/>
        <item m="1" x="460"/>
        <item m="1" x="2841"/>
        <item m="1" x="851"/>
        <item m="1" x="2313"/>
        <item m="1" x="3638"/>
        <item m="1" x="2683"/>
        <item m="1" x="3909"/>
        <item m="1" x="1906"/>
        <item m="1" x="2368"/>
        <item m="1" x="3693"/>
        <item m="1" x="3192"/>
        <item m="1" x="272"/>
        <item m="1" x="1533"/>
        <item m="1" x="973"/>
        <item m="1" x="2431"/>
        <item m="1" x="403"/>
        <item m="1" x="1784"/>
        <item m="1" x="1408"/>
        <item m="1" x="3270"/>
        <item m="1" x="2795"/>
        <item m="1" x="3056"/>
        <item m="1" x="586"/>
        <item m="1" x="2944"/>
        <item m="1" x="2748"/>
        <item m="1" x="3541"/>
        <item m="1" x="645"/>
        <item m="1" x="2950"/>
        <item m="1" x="1115"/>
        <item m="1" x="2797"/>
        <item m="1" x="3004"/>
        <item m="1" x="2544"/>
        <item m="1" x="2201"/>
        <item m="1" x="1119"/>
        <item m="1" x="2501"/>
        <item m="1" x="1418"/>
        <item m="1" x="3652"/>
        <item m="1" x="1727"/>
        <item m="1" x="2658"/>
        <item m="1" x="2803"/>
        <item m="1" x="291"/>
        <item m="1" x="484"/>
        <item m="1" x="1422"/>
        <item m="1" x="938"/>
        <item m="1" x="3351"/>
        <item m="1" x="421"/>
        <item m="1" x="1359"/>
        <item m="1" x="3763"/>
        <item m="1" x="2380"/>
        <item m="1" x="3282"/>
        <item m="1" x="351"/>
        <item m="1" x="3704"/>
        <item m="1" x="292"/>
        <item m="1" x="2755"/>
        <item m="1" x="3159"/>
        <item m="1" x="2699"/>
        <item m="1" x="1184"/>
        <item m="1" x="3598"/>
        <item m="1" x="2158"/>
        <item m="1" x="1617"/>
        <item m="1" x="3929"/>
        <item m="1" x="1032"/>
        <item m="1" x="2044"/>
        <item m="1" x="1490"/>
        <item m="1" x="3819"/>
        <item m="1" x="2453"/>
        <item m="1" x="942"/>
        <item m="1" x="1928"/>
        <item m="1" x="2383"/>
        <item m="1" x="870"/>
        <item m="1" x="355"/>
        <item m="1" x="2806"/>
        <item m="1" x="3705"/>
        <item m="1" x="2330"/>
        <item m="1" x="818"/>
        <item m="1" x="1737"/>
        <item m="1" x="3600"/>
        <item m="1" x="1667"/>
        <item m="1" x="2660"/>
        <item m="1" x="1618"/>
        <item m="1" x="3932"/>
        <item m="1" x="2557"/>
        <item m="1" x="3451"/>
        <item m="1" x="2957"/>
        <item m="1" x="490"/>
        <item m="1" x="3771"/>
        <item m="1" x="875"/>
        <item m="1" x="1672"/>
        <item m="1" x="2558"/>
        <item m="1" x="2812"/>
        <item m="1" x="3213"/>
        <item m="1" x="1246"/>
        <item m="1" x="712"/>
        <item m="1" x="2665"/>
        <item m="1" x="3076"/>
        <item m="1" x="986"/>
        <item m="1" x="1809"/>
        <item m="1" x="301"/>
        <item m="1" x="773"/>
        <item m="1" x="2712"/>
        <item m="1" x="3611"/>
        <item m="1" x="3937"/>
        <item m="1" x="550"/>
        <item m="1" x="1989"/>
        <item m="1" x="2713"/>
        <item m="1" x="2223"/>
        <item m="1" x="2166"/>
        <item m="1" x="2510"/>
        <item m="1" x="1940"/>
        <item m="1" x="306"/>
        <item m="1" x="776"/>
        <item m="1" x="2716"/>
        <item m="1" x="168"/>
        <item m="1" x="664"/>
        <item m="1" x="3023"/>
        <item m="1" x="3299"/>
        <item m="1" x="3618"/>
        <item m="1" x="3560"/>
        <item m="1" x="667"/>
        <item m="1" x="3719"/>
        <item m="1" x="313"/>
        <item m="1" x="3562"/>
        <item m="1" x="2172"/>
        <item m="1" x="668"/>
        <item m="1" x="3029"/>
        <item m="1" x="3944"/>
        <item m="1" x="2062"/>
        <item m="1" x="376"/>
        <item m="1" x="783"/>
        <item m="1" x="1570"/>
        <item m="1" x="724"/>
        <item m="1" x="1150"/>
        <item m="1" x="1577"/>
        <item m="1" x="2007"/>
        <item m="1" x="1830"/>
        <item m="1" x="3793"/>
        <item m="1" x="3250"/>
        <item m="1" x="2781"/>
        <item m="1" x="260"/>
        <item m="1" x="3956"/>
        <item m="1" x="1012"/>
        <item m="1" x="2077"/>
        <item m="1" x="3189"/>
        <item m="1" x="688"/>
        <item m="1" x="2941"/>
        <item m="1" x="2317"/>
        <item m="1" x="3911"/>
        <item m="1" x="2534"/>
        <item m="1" x="1018"/>
        <item m="1" x="3970"/>
        <item m="1" x="3486"/>
        <item m="1" x="533"/>
        <item m="1" x="3199"/>
        <item m="1" x="1793"/>
        <item m="1" x="2545"/>
        <item m="1" x="3157"/>
        <item m="1" x="1421"/>
        <item m="1" x="1360"/>
        <item m="1" x="2805"/>
        <item m="1" x="598"/>
        <item m="1" x="984"/>
        <item m="1" x="3407"/>
        <item m="1" x="3765"/>
        <item m="1" x="356"/>
        <item m="1" x="1300"/>
        <item m="1" x="2607"/>
        <item m="1" x="3499"/>
        <item m="1" x="2048"/>
        <item m="1" x="764"/>
        <item m="1" x="3360"/>
        <item m="1" x="3293"/>
        <item m="1" x="662"/>
        <item m="1" x="1562"/>
        <item m="1" x="2518"/>
        <item m="1" x="1945"/>
        <item m="1" x="3720"/>
        <item m="1" x="2343"/>
        <item m="1" x="3230"/>
        <item m="1" x="1819"/>
        <item m="1" x="2771"/>
        <item m="1" x="1090"/>
        <item m="1" x="3897"/>
        <item m="1" x="892"/>
        <item m="1" x="1316"/>
        <item m="1" x="3464"/>
        <item m="1" x="2405"/>
        <item m="1" x="2575"/>
        <item m="1" x="3789"/>
        <item m="1" x="1460"/>
        <item m="1" x="2481"/>
        <item m="1" x="3380"/>
        <item m="1" x="449"/>
        <item m="1" x="3182"/>
        <item m="1" x="3253"/>
        <item m="1" x="1702"/>
        <item m="1" x="676"/>
        <item m="1" x="3850"/>
        <item m="1" x="1961"/>
        <item m="1" x="3095"/>
        <item m="1" x="134"/>
        <item m="1" x="2635"/>
        <item m="1" x="1587"/>
        <item m="1" x="3960"/>
        <item m="1" x="2019"/>
        <item m="1" x="847"/>
        <item m="1" x="2787"/>
        <item m="1" x="3187"/>
        <item m="1" x="3636"/>
        <item m="1" x="2248"/>
        <item m="1" x="1709"/>
        <item m="1" x="636"/>
        <item m="1" x="1273"/>
        <item m="1" x="1106"/>
        <item m="1" x="3049"/>
        <item m="1" x="2086"/>
        <item m="1" x="3274"/>
        <item m="1" x="749"/>
        <item m="1" x="3488"/>
        <item m="1" x="343"/>
        <item m="1" x="2197"/>
        <item m="1" x="2599"/>
        <item m="1" x="3346"/>
        <item m="1" x="1827"/>
        <item m="1" x="2912"/>
        <item m="1" x="1274"/>
        <item m="1" x="2586"/>
        <item m="1" x="2738"/>
        <item m="1" x="2537"/>
        <item m="1" x="3268"/>
        <item m="1" x="2793"/>
        <item m="1" x="3009"/>
        <item m="1" x="1545"/>
        <item m="1" x="1528"/>
        <item m="1" x="683"/>
        <item m="1" x="3096"/>
        <item m="1" x="209"/>
        <item m="1" x="3344"/>
        <item m="1" x="3348"/>
        <item m="1" x="1451"/>
        <item m="1" x="3594"/>
        <item m="1" x="605"/>
        <item m="1" x="3455"/>
        <item m="1" x="1434"/>
        <item m="1" x="1623"/>
        <item m="1" x="3712"/>
        <item m="1" x="3224"/>
        <item m="1" x="1253"/>
        <item m="1" x="2063"/>
        <item m="1" x="504"/>
        <item m="1" x="129"/>
        <item m="1" x="181"/>
        <item m="1" x="1209"/>
        <item m="1" x="2928"/>
        <item m="1" x="1396"/>
        <item m="1" x="3797"/>
        <item m="1" x="2945"/>
        <item m="1" x="469"/>
        <item m="1" x="1113"/>
        <item m="1" x="1481"/>
        <item m="1" x="278"/>
        <item m="1" x="3586"/>
        <item m="1" x="699"/>
        <item m="1" x="3005"/>
        <item m="1" x="1543"/>
        <item m="1" x="3922"/>
        <item m="1" x="2546"/>
        <item m="1" x="1025"/>
        <item m="1" x="3810"/>
        <item m="1" x="3754"/>
        <item m="1" x="1116"/>
        <item m="1" x="2548"/>
        <item m="1" x="3552"/>
        <item m="1" x="659"/>
        <item m="1" x="1761"/>
        <item m="1" x="1718"/>
        <item m="1" x="210"/>
        <item m="1" x="3872"/>
        <item m="1" x="1122"/>
        <item m="1" x="3874"/>
        <item m="1" x="109"/>
        <item m="1" x="3714"/>
        <item m="1" x="622"/>
        <item m="1" x="624"/>
        <item m="1" x="20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dataField="1" numFmtId="164" showAll="0"/>
    <pivotField numFmtId="14" showAll="0"/>
    <pivotField numFmtId="14" showAll="0"/>
    <pivotField showAll="0"/>
    <pivotField showAll="0"/>
    <pivotField axis="axisCol" sortType="ascending">
      <items count="7">
        <item x="0"/>
        <item m="1" x="2"/>
        <item m="1" x="5"/>
        <item m="1" x="4"/>
        <item m="1" x="3"/>
        <item x="1"/>
        <item t="default"/>
      </items>
    </pivotField>
    <pivotField name="Select Risk Class" axis="axisPage" showAll="0">
      <items count="6">
        <item m="1" x="4"/>
        <item x="0"/>
        <item x="1"/>
        <item x="2"/>
        <item x="3"/>
        <item t="default"/>
      </items>
    </pivotField>
    <pivotField name="Select Collector" axis="axisPage" multipleItemSelectionAllowed="1" showAll="0">
      <items count="33">
        <item m="1" x="16"/>
        <item m="1" x="31"/>
        <item m="1" x="11"/>
        <item m="1" x="20"/>
        <item m="1" x="19"/>
        <item m="1" x="25"/>
        <item m="1" x="15"/>
        <item m="1" x="18"/>
        <item m="1" x="10"/>
        <item m="1" x="27"/>
        <item m="1" x="21"/>
        <item m="1" x="24"/>
        <item m="1" x="7"/>
        <item m="1" x="17"/>
        <item m="1" x="29"/>
        <item m="1" x="26"/>
        <item m="1" x="9"/>
        <item m="1" x="8"/>
        <item m="1" x="6"/>
        <item m="1" x="13"/>
        <item m="1" x="30"/>
        <item m="1" x="28"/>
        <item m="1" x="12"/>
        <item m="1" x="23"/>
        <item m="1" x="14"/>
        <item m="1" x="5"/>
        <item m="1" x="22"/>
        <item x="0"/>
        <item x="1"/>
        <item x="2"/>
        <item x="3"/>
        <item x="4"/>
        <item t="default"/>
      </items>
    </pivotField>
    <pivotField axis="axisRow" showAll="0" sortType="descending">
      <items count="307">
        <item sd="0" m="1" x="94"/>
        <item sd="0" m="1" x="198"/>
        <item sd="0" m="1" x="114"/>
        <item sd="0" m="1" x="147"/>
        <item sd="0" m="1" x="289"/>
        <item sd="0" m="1" x="159"/>
        <item sd="0" m="1" x="189"/>
        <item sd="0" m="1" x="196"/>
        <item sd="0" m="1" x="66"/>
        <item sd="0" m="1" x="182"/>
        <item sd="0" m="1" x="237"/>
        <item sd="0" m="1" x="213"/>
        <item sd="0" m="1" x="43"/>
        <item sd="0" m="1" x="135"/>
        <item sd="0" m="1" x="141"/>
        <item sd="0" m="1" x="200"/>
        <item sd="0" m="1" x="50"/>
        <item sd="0" m="1" x="134"/>
        <item sd="0" m="1" x="42"/>
        <item sd="0" m="1" x="212"/>
        <item sd="0" m="1" x="266"/>
        <item sd="0" m="1" x="281"/>
        <item sd="0" m="1" x="220"/>
        <item sd="0" m="1" x="27"/>
        <item sd="0" m="1" x="299"/>
        <item sd="0" m="1" x="93"/>
        <item sd="0" m="1" x="89"/>
        <item sd="0" m="1" x="238"/>
        <item sd="0" m="1" x="263"/>
        <item sd="0" m="1" x="38"/>
        <item sd="0" m="1" x="54"/>
        <item sd="0" m="1" x="21"/>
        <item sd="0" m="1" x="46"/>
        <item sd="0" m="1" x="25"/>
        <item sd="0" m="1" x="75"/>
        <item sd="0" m="1" x="290"/>
        <item sd="0" m="1" x="119"/>
        <item sd="0" m="1" x="28"/>
        <item sd="0" m="1" x="115"/>
        <item sd="0" m="1" x="31"/>
        <item sd="0" m="1" x="271"/>
        <item sd="0" m="1" x="29"/>
        <item sd="0" m="1" x="201"/>
        <item sd="0" m="1" x="221"/>
        <item sd="0" m="1" x="123"/>
        <item sd="0" m="1" x="246"/>
        <item sd="0" m="1" x="154"/>
        <item sd="0" m="1" x="33"/>
        <item sd="0" m="1" x="138"/>
        <item sd="0" m="1" x="257"/>
        <item sd="0" m="1" x="149"/>
        <item sd="0" m="1" x="47"/>
        <item sd="0" m="1" x="258"/>
        <item sd="0" m="1" x="82"/>
        <item sd="0" m="1" x="179"/>
        <item sd="0" m="1" x="187"/>
        <item sd="0" m="1" x="52"/>
        <item sd="0" m="1" x="209"/>
        <item sd="0" m="1" x="30"/>
        <item sd="0" m="1" x="101"/>
        <item sd="0" m="1" x="161"/>
        <item sd="0" m="1" x="17"/>
        <item sd="0" m="1" x="69"/>
        <item sd="0" m="1" x="288"/>
        <item sd="0" m="1" x="106"/>
        <item sd="0" m="1" x="148"/>
        <item sd="0" m="1" x="81"/>
        <item sd="0" m="1" x="20"/>
        <item sd="0" m="1" x="146"/>
        <item sd="0" m="1" x="34"/>
        <item sd="0" m="1" x="177"/>
        <item sd="0" m="1" x="51"/>
        <item sd="0" m="1" x="166"/>
        <item sd="0" m="1" x="124"/>
        <item sd="0" m="1" x="216"/>
        <item sd="0" m="1" x="63"/>
        <item sd="0" m="1" x="132"/>
        <item sd="0" m="1" x="44"/>
        <item sd="0" m="1" x="293"/>
        <item sd="0" m="1" x="298"/>
        <item sd="0" m="1" x="32"/>
        <item sd="0" m="1" x="287"/>
        <item sd="0" m="1" x="228"/>
        <item sd="0" m="1" x="240"/>
        <item sd="0" m="1" x="129"/>
        <item sd="0" m="1" x="155"/>
        <item sd="0" m="1" x="74"/>
        <item sd="0" m="1" x="264"/>
        <item sd="0" m="1" x="60"/>
        <item sd="0" m="1" x="140"/>
        <item sd="0" m="1" x="45"/>
        <item sd="0" m="1" x="243"/>
        <item sd="0" m="1" x="195"/>
        <item sd="0" m="1" x="255"/>
        <item sd="0" m="1" x="80"/>
        <item sd="0" m="1" x="122"/>
        <item sd="0" m="1" x="35"/>
        <item sd="0" m="1" x="302"/>
        <item sd="0" m="1" x="145"/>
        <item sd="0" m="1" x="214"/>
        <item sd="0" m="1" x="53"/>
        <item sd="0" m="1" x="219"/>
        <item sd="0" m="1" x="72"/>
        <item sd="0" m="1" x="39"/>
        <item sd="0" m="1" x="170"/>
        <item sd="0" m="1" x="256"/>
        <item sd="0" m="1" x="250"/>
        <item sd="0" m="1" x="284"/>
        <item sd="0" m="1" x="242"/>
        <item sd="0" m="1" x="18"/>
        <item sd="0" m="1" x="245"/>
        <item sd="0" m="1" x="111"/>
        <item sd="0" m="1" x="95"/>
        <item sd="0" m="1" x="99"/>
        <item sd="0" m="1" x="247"/>
        <item sd="0" m="1" x="55"/>
        <item sd="0" m="1" x="199"/>
        <item sd="0" m="1" x="279"/>
        <item sd="0" m="1" x="70"/>
        <item sd="0" m="1" x="85"/>
        <item sd="0" m="1" x="130"/>
        <item sd="0" m="1" x="90"/>
        <item sd="0" m="1" x="211"/>
        <item sd="0" m="1" x="24"/>
        <item sd="0" m="1" x="153"/>
        <item sd="0" m="1" x="144"/>
        <item sd="0" m="1" x="252"/>
        <item sd="0" m="1" x="48"/>
        <item sd="0" m="1" x="127"/>
        <item sd="0" m="1" x="186"/>
        <item sd="0" m="1" x="204"/>
        <item sd="0" m="1" x="151"/>
        <item sd="0" m="1" x="206"/>
        <item sd="0" m="1" x="235"/>
        <item sd="0" m="1" x="150"/>
        <item sd="0" m="1" x="296"/>
        <item sd="0" m="1" x="156"/>
        <item sd="0" m="1" x="273"/>
        <item sd="0" m="1" x="120"/>
        <item sd="0" m="1" x="96"/>
        <item sd="0" m="1" x="143"/>
        <item sd="0" m="1" x="172"/>
        <item sd="0" m="1" x="295"/>
        <item sd="0" m="1" x="190"/>
        <item sd="0" m="1" x="40"/>
        <item sd="0" m="1" x="218"/>
        <item sd="0" m="1" x="78"/>
        <item sd="0" m="1" x="16"/>
        <item sd="0" m="1" x="49"/>
        <item sd="0" m="1" x="226"/>
        <item sd="0" m="1" x="116"/>
        <item sd="0" m="1" x="67"/>
        <item sd="0" m="1" x="297"/>
        <item sd="0" m="1" x="205"/>
        <item sd="0" m="1" x="265"/>
        <item sd="0" m="1" x="269"/>
        <item sd="0" m="1" x="97"/>
        <item sd="0" m="1" x="83"/>
        <item sd="0" m="1" x="58"/>
        <item sd="0" m="1" x="188"/>
        <item sd="0" m="1" x="270"/>
        <item sd="0" m="1" x="223"/>
        <item sd="0" m="1" x="272"/>
        <item sd="0" m="1" x="158"/>
        <item sd="0" m="1" x="280"/>
        <item sd="0" m="1" x="268"/>
        <item sd="0" m="1" x="267"/>
        <item sd="0" m="1" x="136"/>
        <item sd="0" m="1" x="191"/>
        <item sd="0" m="1" x="41"/>
        <item sd="0" m="1" x="171"/>
        <item sd="0" m="1" x="62"/>
        <item sd="0" m="1" x="184"/>
        <item sd="0" m="1" x="133"/>
        <item sd="0" m="1" x="165"/>
        <item sd="0" m="1" x="231"/>
        <item sd="0" m="1" x="107"/>
        <item sd="0" m="1" x="26"/>
        <item sd="0" m="1" x="22"/>
        <item sd="0" m="1" x="37"/>
        <item sd="0" m="1" x="249"/>
        <item sd="0" m="1" x="261"/>
        <item sd="0" m="1" x="305"/>
        <item sd="0" m="1" x="77"/>
        <item sd="0" m="1" x="300"/>
        <item sd="0" m="1" x="103"/>
        <item sd="0" m="1" x="208"/>
        <item sd="0" m="1" x="168"/>
        <item sd="0" m="1" x="61"/>
        <item sd="0" m="1" x="203"/>
        <item sd="0" m="1" x="244"/>
        <item sd="0" m="1" x="71"/>
        <item sd="0" m="1" x="105"/>
        <item sd="0" m="1" x="185"/>
        <item sd="0" m="1" x="294"/>
        <item sd="0" m="1" x="87"/>
        <item sd="0" m="1" x="56"/>
        <item sd="0" m="1" x="282"/>
        <item sd="0" m="1" x="102"/>
        <item sd="0" m="1" x="64"/>
        <item sd="0" m="1" x="174"/>
        <item sd="0" m="1" x="234"/>
        <item sd="0" m="1" x="227"/>
        <item sd="0" m="1" x="98"/>
        <item sd="0" m="1" x="175"/>
        <item sd="0" m="1" x="91"/>
        <item sd="0" m="1" x="275"/>
        <item sd="0" m="1" x="128"/>
        <item sd="0" m="1" x="260"/>
        <item sd="0" m="1" x="292"/>
        <item sd="0" m="1" x="248"/>
        <item sd="0" m="1" x="285"/>
        <item sd="0" m="1" x="262"/>
        <item sd="0" m="1" x="278"/>
        <item sd="0" m="1" x="276"/>
        <item sd="0" m="1" x="222"/>
        <item sd="0" m="1" x="110"/>
        <item sd="0" m="1" x="100"/>
        <item sd="0" m="1" x="224"/>
        <item sd="0" m="1" x="164"/>
        <item sd="0" m="1" x="291"/>
        <item sd="0" m="1" x="251"/>
        <item sd="0" m="1" x="84"/>
        <item sd="0" m="1" x="162"/>
        <item sd="0" m="1" x="192"/>
        <item sd="0" m="1" x="76"/>
        <item sd="0" m="1" x="73"/>
        <item sd="0" m="1" x="303"/>
        <item sd="0" m="1" x="160"/>
        <item sd="0" m="1" x="229"/>
        <item sd="0" m="1" x="92"/>
        <item sd="0" m="1" x="286"/>
        <item sd="0" m="1" x="283"/>
        <item sd="0" m="1" x="173"/>
        <item sd="0" m="1" x="125"/>
        <item sd="0" m="1" x="57"/>
        <item sd="0" m="1" x="23"/>
        <item sd="0" m="1" x="112"/>
        <item sd="0" m="1" x="232"/>
        <item sd="0" m="1" x="79"/>
        <item sd="0" m="1" x="117"/>
        <item sd="0" m="1" x="108"/>
        <item sd="0" m="1" x="253"/>
        <item sd="0" m="1" x="126"/>
        <item sd="0" m="1" x="277"/>
        <item sd="0" m="1" x="215"/>
        <item sd="0" m="1" x="169"/>
        <item sd="0" m="1" x="254"/>
        <item sd="0" m="1" x="241"/>
        <item sd="0" m="1" x="68"/>
        <item sd="0" m="1" x="210"/>
        <item sd="0" m="1" x="137"/>
        <item sd="0" m="1" x="233"/>
        <item sd="0" m="1" x="225"/>
        <item sd="0" m="1" x="217"/>
        <item sd="0" m="1" x="236"/>
        <item sd="0" m="1" x="113"/>
        <item sd="0" m="1" x="86"/>
        <item sd="0" m="1" x="304"/>
        <item sd="0" m="1" x="181"/>
        <item sd="0" m="1" x="207"/>
        <item sd="0" m="1" x="121"/>
        <item sd="0" m="1" x="157"/>
        <item sd="0" m="1" x="301"/>
        <item sd="0" m="1" x="19"/>
        <item sd="0" m="1" x="239"/>
        <item sd="0" m="1" x="259"/>
        <item sd="0" m="1" x="193"/>
        <item sd="0" m="1" x="194"/>
        <item sd="0" m="1" x="230"/>
        <item sd="0" m="1" x="88"/>
        <item sd="0" m="1" x="131"/>
        <item sd="0" m="1" x="152"/>
        <item sd="0" m="1" x="109"/>
        <item sd="0" m="1" x="59"/>
        <item sd="0" m="1" x="274"/>
        <item sd="0" m="1" x="180"/>
        <item sd="0" m="1" x="178"/>
        <item sd="0" m="1" x="142"/>
        <item sd="0" m="1" x="139"/>
        <item sd="0" m="1" x="104"/>
        <item sd="0" m="1" x="197"/>
        <item sd="0" m="1" x="176"/>
        <item sd="0" m="1" x="118"/>
        <item sd="0" m="1" x="167"/>
        <item sd="0" m="1" x="183"/>
        <item sd="0" m="1" x="36"/>
        <item sd="0" m="1" x="65"/>
        <item sd="0" m="1" x="202"/>
        <item sd="0" m="1" x="15"/>
        <item m="1" x="163"/>
        <item x="0"/>
        <item x="1"/>
        <item sd="0" x="2"/>
        <item x="3"/>
        <item x="4"/>
        <item x="5"/>
        <item x="6"/>
        <item x="7"/>
        <item x="8"/>
        <item x="9"/>
        <item x="10"/>
        <item x="11"/>
        <item x="12"/>
        <item x="13"/>
        <item x="14"/>
        <item t="default" sd="0"/>
      </items>
      <autoSortScope>
        <pivotArea dataOnly="0" outline="0" fieldPosition="0">
          <references count="1">
            <reference field="4294967294" count="1" selected="0">
              <x v="0"/>
            </reference>
          </references>
        </pivotArea>
      </autoSortScope>
    </pivotField>
    <pivotField showAll="0"/>
  </pivotFields>
  <rowFields count="2">
    <field x="10"/>
    <field x="1"/>
  </rowFields>
  <rowItems count="111">
    <i>
      <x v="292"/>
    </i>
    <i r="1">
      <x v="3873"/>
    </i>
    <i r="1">
      <x v="3874"/>
    </i>
    <i r="1">
      <x v="3902"/>
    </i>
    <i r="1">
      <x v="3918"/>
    </i>
    <i r="1">
      <x v="3919"/>
    </i>
    <i r="1">
      <x v="3947"/>
    </i>
    <i r="1">
      <x v="3962"/>
    </i>
    <i>
      <x v="301"/>
    </i>
    <i r="1">
      <x v="3891"/>
    </i>
    <i r="1">
      <x v="3892"/>
    </i>
    <i r="1">
      <x v="3911"/>
    </i>
    <i r="1">
      <x v="3936"/>
    </i>
    <i r="1">
      <x v="3937"/>
    </i>
    <i r="1">
      <x v="3956"/>
    </i>
    <i r="1">
      <x v="3971"/>
    </i>
    <i>
      <x v="299"/>
    </i>
    <i r="1">
      <x v="3887"/>
    </i>
    <i r="1">
      <x v="3888"/>
    </i>
    <i r="1">
      <x v="3909"/>
    </i>
    <i r="1">
      <x v="3932"/>
    </i>
    <i r="1">
      <x v="3933"/>
    </i>
    <i r="1">
      <x v="3954"/>
    </i>
    <i r="1">
      <x v="3969"/>
    </i>
    <i>
      <x v="296"/>
    </i>
    <i r="1">
      <x v="3881"/>
    </i>
    <i r="1">
      <x v="3882"/>
    </i>
    <i r="1">
      <x v="3906"/>
    </i>
    <i r="1">
      <x v="3926"/>
    </i>
    <i r="1">
      <x v="3927"/>
    </i>
    <i r="1">
      <x v="3951"/>
    </i>
    <i r="1">
      <x v="3966"/>
    </i>
    <i>
      <x v="305"/>
    </i>
    <i r="1">
      <x v="3899"/>
    </i>
    <i r="1">
      <x v="3900"/>
    </i>
    <i r="1">
      <x v="3915"/>
    </i>
    <i r="1">
      <x v="3944"/>
    </i>
    <i r="1">
      <x v="3945"/>
    </i>
    <i r="1">
      <x v="3960"/>
    </i>
    <i>
      <x v="302"/>
    </i>
    <i r="1">
      <x v="3893"/>
    </i>
    <i r="1">
      <x v="3894"/>
    </i>
    <i r="1">
      <x v="3912"/>
    </i>
    <i r="1">
      <x v="3938"/>
    </i>
    <i r="1">
      <x v="3939"/>
    </i>
    <i r="1">
      <x v="3957"/>
    </i>
    <i r="1">
      <x v="3972"/>
    </i>
    <i>
      <x v="294"/>
    </i>
    <i r="1">
      <x v="3877"/>
    </i>
    <i r="1">
      <x v="3878"/>
    </i>
    <i r="1">
      <x v="3904"/>
    </i>
    <i r="1">
      <x v="3922"/>
    </i>
    <i r="1">
      <x v="3923"/>
    </i>
    <i r="1">
      <x v="3949"/>
    </i>
    <i r="1">
      <x v="3964"/>
    </i>
    <i>
      <x v="297"/>
    </i>
    <i r="1">
      <x v="3883"/>
    </i>
    <i r="1">
      <x v="3884"/>
    </i>
    <i r="1">
      <x v="3907"/>
    </i>
    <i r="1">
      <x v="3928"/>
    </i>
    <i r="1">
      <x v="3929"/>
    </i>
    <i r="1">
      <x v="3952"/>
    </i>
    <i r="1">
      <x v="3967"/>
    </i>
    <i>
      <x v="300"/>
    </i>
    <i r="1">
      <x v="3889"/>
    </i>
    <i r="1">
      <x v="3890"/>
    </i>
    <i r="1">
      <x v="3910"/>
    </i>
    <i r="1">
      <x v="3934"/>
    </i>
    <i r="1">
      <x v="3935"/>
    </i>
    <i r="1">
      <x v="3955"/>
    </i>
    <i r="1">
      <x v="3970"/>
    </i>
    <i>
      <x v="303"/>
    </i>
    <i r="1">
      <x v="3895"/>
    </i>
    <i r="1">
      <x v="3896"/>
    </i>
    <i r="1">
      <x v="3913"/>
    </i>
    <i r="1">
      <x v="3940"/>
    </i>
    <i r="1">
      <x v="3941"/>
    </i>
    <i r="1">
      <x v="3958"/>
    </i>
    <i>
      <x v="298"/>
    </i>
    <i r="1">
      <x v="3885"/>
    </i>
    <i r="1">
      <x v="3886"/>
    </i>
    <i r="1">
      <x v="3908"/>
    </i>
    <i r="1">
      <x v="3930"/>
    </i>
    <i r="1">
      <x v="3931"/>
    </i>
    <i r="1">
      <x v="3953"/>
    </i>
    <i r="1">
      <x v="3968"/>
    </i>
    <i>
      <x v="291"/>
    </i>
    <i r="1">
      <x v="3871"/>
    </i>
    <i r="1">
      <x v="3872"/>
    </i>
    <i r="1">
      <x v="3901"/>
    </i>
    <i r="1">
      <x v="3916"/>
    </i>
    <i r="1">
      <x v="3917"/>
    </i>
    <i r="1">
      <x v="3946"/>
    </i>
    <i r="1">
      <x v="3961"/>
    </i>
    <i>
      <x v="293"/>
    </i>
    <i>
      <x v="304"/>
    </i>
    <i r="1">
      <x v="3897"/>
    </i>
    <i r="1">
      <x v="3898"/>
    </i>
    <i r="1">
      <x v="3914"/>
    </i>
    <i r="1">
      <x v="3942"/>
    </i>
    <i r="1">
      <x v="3943"/>
    </i>
    <i r="1">
      <x v="3959"/>
    </i>
    <i>
      <x v="295"/>
    </i>
    <i r="1">
      <x v="3879"/>
    </i>
    <i r="1">
      <x v="3880"/>
    </i>
    <i r="1">
      <x v="3905"/>
    </i>
    <i r="1">
      <x v="3924"/>
    </i>
    <i r="1">
      <x v="3925"/>
    </i>
    <i r="1">
      <x v="3950"/>
    </i>
    <i r="1">
      <x v="3965"/>
    </i>
    <i t="grand">
      <x/>
    </i>
  </rowItems>
  <colFields count="1">
    <field x="7"/>
  </colFields>
  <colItems count="7">
    <i>
      <x/>
    </i>
    <i>
      <x v="1"/>
    </i>
    <i>
      <x v="2"/>
    </i>
    <i>
      <x v="3"/>
    </i>
    <i>
      <x v="4"/>
    </i>
    <i>
      <x v="5"/>
    </i>
    <i t="grand">
      <x/>
    </i>
  </colItems>
  <pageFields count="2">
    <pageField fld="9" hier="-1"/>
    <pageField fld="8" hier="-1"/>
  </pageFields>
  <dataFields count="1">
    <dataField name="Prioritized Worklist" fld="2" baseField="0" baseItem="0"/>
  </dataFields>
  <formats count="1495">
    <format dxfId="13">
      <pivotArea type="origin" dataOnly="0" labelOnly="1" outline="0" fieldPosition="0"/>
    </format>
    <format dxfId="14">
      <pivotArea type="origin" dataOnly="0" labelOnly="1" outline="0" fieldPosition="0"/>
    </format>
    <format dxfId="15">
      <pivotArea field="7" type="button" dataOnly="0" labelOnly="1" outline="0" axis="axisCol" fieldPosition="0"/>
    </format>
    <format dxfId="16">
      <pivotArea type="topRight" dataOnly="0" labelOnly="1" outline="0" fieldPosition="0"/>
    </format>
    <format dxfId="17">
      <pivotArea field="10" type="button" dataOnly="0" labelOnly="1" outline="0" axis="axisRow" fieldPosition="0"/>
    </format>
    <format dxfId="18">
      <pivotArea dataOnly="0" labelOnly="1" fieldPosition="0">
        <references count="1">
          <reference field="7" count="0"/>
        </references>
      </pivotArea>
    </format>
    <format dxfId="19">
      <pivotArea dataOnly="0" labelOnly="1" grandCol="1" outline="0" fieldPosition="0"/>
    </format>
    <format dxfId="20">
      <pivotArea type="origin" dataOnly="0" labelOnly="1" outline="0" fieldPosition="0"/>
    </format>
    <format dxfId="21">
      <pivotArea field="7" type="button" dataOnly="0" labelOnly="1" outline="0" axis="axisCol" fieldPosition="0"/>
    </format>
    <format dxfId="22">
      <pivotArea type="topRight" dataOnly="0" labelOnly="1" outline="0" fieldPosition="0"/>
    </format>
    <format dxfId="23">
      <pivotArea field="10" type="button" dataOnly="0" labelOnly="1" outline="0" axis="axisRow" fieldPosition="0"/>
    </format>
    <format dxfId="24">
      <pivotArea dataOnly="0" labelOnly="1" fieldPosition="0">
        <references count="1">
          <reference field="7" count="0"/>
        </references>
      </pivotArea>
    </format>
    <format dxfId="25">
      <pivotArea dataOnly="0" labelOnly="1" grandCol="1" outline="0" fieldPosition="0"/>
    </format>
    <format dxfId="26">
      <pivotArea type="origin" dataOnly="0" labelOnly="1" outline="0" fieldPosition="0"/>
    </format>
    <format dxfId="27">
      <pivotArea field="7" type="button" dataOnly="0" labelOnly="1" outline="0" axis="axisCol" fieldPosition="0"/>
    </format>
    <format dxfId="28">
      <pivotArea type="topRight" dataOnly="0" labelOnly="1" outline="0" fieldPosition="0"/>
    </format>
    <format dxfId="29">
      <pivotArea field="10" type="button" dataOnly="0" labelOnly="1" outline="0" axis="axisRow" fieldPosition="0"/>
    </format>
    <format dxfId="30">
      <pivotArea dataOnly="0" labelOnly="1" fieldPosition="0">
        <references count="1">
          <reference field="7" count="0"/>
        </references>
      </pivotArea>
    </format>
    <format dxfId="31">
      <pivotArea dataOnly="0" labelOnly="1" grandCol="1" outline="0" fieldPosition="0"/>
    </format>
    <format dxfId="32">
      <pivotArea field="7" type="button" dataOnly="0" labelOnly="1" outline="0" axis="axisCol" fieldPosition="0"/>
    </format>
    <format dxfId="33">
      <pivotArea type="topRight" dataOnly="0" labelOnly="1" outline="0" fieldPosition="0"/>
    </format>
    <format dxfId="34">
      <pivotArea field="10" type="button" dataOnly="0" labelOnly="1" outline="0" axis="axisRow" fieldPosition="0"/>
    </format>
    <format dxfId="35">
      <pivotArea dataOnly="0" labelOnly="1" fieldPosition="0">
        <references count="1">
          <reference field="7" count="0"/>
        </references>
      </pivotArea>
    </format>
    <format dxfId="36">
      <pivotArea dataOnly="0" labelOnly="1" grandCol="1" outline="0" fieldPosition="0"/>
    </format>
    <format dxfId="37">
      <pivotArea type="origin" dataOnly="0" labelOnly="1" outline="0" fieldPosition="0"/>
    </format>
    <format dxfId="38">
      <pivotArea field="7" type="button" dataOnly="0" labelOnly="1" outline="0" axis="axisCol" fieldPosition="0"/>
    </format>
    <format dxfId="39">
      <pivotArea type="origin" dataOnly="0" labelOnly="1" outline="0" fieldPosition="0"/>
    </format>
    <format dxfId="40">
      <pivotArea type="topRight" dataOnly="0" labelOnly="1" outline="0" fieldPosition="0"/>
    </format>
    <format dxfId="41">
      <pivotArea field="7" type="button" dataOnly="0" labelOnly="1" outline="0" axis="axisCol" fieldPosition="0"/>
    </format>
    <format dxfId="42">
      <pivotArea type="origin" dataOnly="0" labelOnly="1" outline="0" fieldPosition="0"/>
    </format>
    <format dxfId="43">
      <pivotArea type="topRight" dataOnly="0" labelOnly="1" outline="0" fieldPosition="0"/>
    </format>
    <format dxfId="44">
      <pivotArea field="7" type="button" dataOnly="0" labelOnly="1" outline="0" axis="axisCol" fieldPosition="0"/>
    </format>
    <format dxfId="45">
      <pivotArea type="origin" dataOnly="0" labelOnly="1" outline="0" fieldPosition="0"/>
    </format>
    <format dxfId="46">
      <pivotArea type="topRight" dataOnly="0" labelOnly="1" outline="0" fieldPosition="0"/>
    </format>
    <format dxfId="47">
      <pivotArea field="7" type="button" dataOnly="0" labelOnly="1" outline="0" axis="axisCol" fieldPosition="0"/>
    </format>
    <format dxfId="48">
      <pivotArea type="origin" dataOnly="0" labelOnly="1" outline="0" fieldPosition="0"/>
    </format>
    <format dxfId="49">
      <pivotArea type="topRight" dataOnly="0" labelOnly="1" outline="0" fieldPosition="0"/>
    </format>
    <format dxfId="50">
      <pivotArea field="7" type="button" dataOnly="0" labelOnly="1" outline="0" axis="axisCol" fieldPosition="0"/>
    </format>
    <format dxfId="51">
      <pivotArea type="origin" dataOnly="0" labelOnly="1" outline="0" fieldPosition="0"/>
    </format>
    <format dxfId="52">
      <pivotArea type="topRight" dataOnly="0" labelOnly="1" outline="0" fieldPosition="0"/>
    </format>
    <format dxfId="53">
      <pivotArea outline="0" collapsedLevelsAreSubtotals="1" fieldPosition="0"/>
    </format>
    <format dxfId="54">
      <pivotArea dataOnly="0" labelOnly="1" fieldPosition="0">
        <references count="1">
          <reference field="10" count="50">
            <x v="3"/>
            <x v="4"/>
            <x v="5"/>
            <x v="9"/>
            <x v="10"/>
            <x v="12"/>
            <x v="14"/>
            <x v="28"/>
            <x v="30"/>
            <x v="34"/>
            <x v="54"/>
            <x v="55"/>
            <x v="56"/>
            <x v="70"/>
            <x v="71"/>
            <x v="72"/>
            <x v="77"/>
            <x v="78"/>
            <x v="79"/>
            <x v="90"/>
            <x v="96"/>
            <x v="118"/>
            <x v="127"/>
            <x v="132"/>
            <x v="139"/>
            <x v="148"/>
            <x v="151"/>
            <x v="154"/>
            <x v="167"/>
            <x v="172"/>
            <x v="184"/>
            <x v="195"/>
            <x v="202"/>
            <x v="203"/>
            <x v="221"/>
            <x v="222"/>
            <x v="223"/>
            <x v="233"/>
            <x v="251"/>
            <x v="252"/>
            <x v="253"/>
            <x v="254"/>
            <x v="255"/>
            <x v="258"/>
            <x v="265"/>
            <x v="266"/>
            <x v="274"/>
            <x v="275"/>
            <x v="278"/>
            <x v="282"/>
          </reference>
        </references>
      </pivotArea>
    </format>
    <format dxfId="55">
      <pivotArea dataOnly="0" labelOnly="1" fieldPosition="0">
        <references count="1">
          <reference field="10" count="50">
            <x v="2"/>
            <x v="13"/>
            <x v="17"/>
            <x v="18"/>
            <x v="22"/>
            <x v="32"/>
            <x v="33"/>
            <x v="37"/>
            <x v="40"/>
            <x v="52"/>
            <x v="62"/>
            <x v="64"/>
            <x v="67"/>
            <x v="69"/>
            <x v="84"/>
            <x v="86"/>
            <x v="103"/>
            <x v="106"/>
            <x v="110"/>
            <x v="111"/>
            <x v="117"/>
            <x v="120"/>
            <x v="124"/>
            <x v="125"/>
            <x v="126"/>
            <x v="129"/>
            <x v="133"/>
            <x v="140"/>
            <x v="141"/>
            <x v="158"/>
            <x v="161"/>
            <x v="166"/>
            <x v="170"/>
            <x v="171"/>
            <x v="175"/>
            <x v="178"/>
            <x v="179"/>
            <x v="181"/>
            <x v="188"/>
            <x v="215"/>
            <x v="226"/>
            <x v="228"/>
            <x v="234"/>
            <x v="236"/>
            <x v="238"/>
            <x v="244"/>
            <x v="273"/>
            <x v="281"/>
            <x v="283"/>
            <x v="286"/>
          </reference>
        </references>
      </pivotArea>
    </format>
    <format dxfId="56">
      <pivotArea dataOnly="0" labelOnly="1" fieldPosition="0">
        <references count="1">
          <reference field="10" count="50">
            <x v="1"/>
            <x v="25"/>
            <x v="29"/>
            <x v="35"/>
            <x v="43"/>
            <x v="46"/>
            <x v="48"/>
            <x v="51"/>
            <x v="58"/>
            <x v="61"/>
            <x v="73"/>
            <x v="82"/>
            <x v="83"/>
            <x v="88"/>
            <x v="92"/>
            <x v="94"/>
            <x v="97"/>
            <x v="98"/>
            <x v="99"/>
            <x v="107"/>
            <x v="115"/>
            <x v="122"/>
            <x v="137"/>
            <x v="143"/>
            <x v="150"/>
            <x v="152"/>
            <x v="164"/>
            <x v="168"/>
            <x v="173"/>
            <x v="174"/>
            <x v="180"/>
            <x v="185"/>
            <x v="191"/>
            <x v="194"/>
            <x v="198"/>
            <x v="200"/>
            <x v="201"/>
            <x v="208"/>
            <x v="210"/>
            <x v="212"/>
            <x v="227"/>
            <x v="235"/>
            <x v="237"/>
            <x v="248"/>
            <x v="261"/>
            <x v="262"/>
            <x v="271"/>
            <x v="279"/>
            <x v="285"/>
            <x v="287"/>
          </reference>
        </references>
      </pivotArea>
    </format>
    <format dxfId="57">
      <pivotArea dataOnly="0" labelOnly="1" fieldPosition="0">
        <references count="1">
          <reference field="10" count="50">
            <x v="6"/>
            <x v="7"/>
            <x v="15"/>
            <x v="20"/>
            <x v="24"/>
            <x v="26"/>
            <x v="31"/>
            <x v="36"/>
            <x v="39"/>
            <x v="41"/>
            <x v="42"/>
            <x v="44"/>
            <x v="47"/>
            <x v="49"/>
            <x v="59"/>
            <x v="65"/>
            <x v="68"/>
            <x v="74"/>
            <x v="75"/>
            <x v="89"/>
            <x v="95"/>
            <x v="101"/>
            <x v="104"/>
            <x v="105"/>
            <x v="108"/>
            <x v="112"/>
            <x v="116"/>
            <x v="121"/>
            <x v="131"/>
            <x v="144"/>
            <x v="157"/>
            <x v="160"/>
            <x v="176"/>
            <x v="177"/>
            <x v="187"/>
            <x v="192"/>
            <x v="193"/>
            <x v="196"/>
            <x v="197"/>
            <x v="209"/>
            <x v="214"/>
            <x v="218"/>
            <x v="219"/>
            <x v="230"/>
            <x v="232"/>
            <x v="241"/>
            <x v="250"/>
            <x v="268"/>
            <x v="269"/>
            <x v="277"/>
          </reference>
        </references>
      </pivotArea>
    </format>
    <format dxfId="58">
      <pivotArea dataOnly="0" labelOnly="1" fieldPosition="0">
        <references count="1">
          <reference field="10" count="50">
            <x v="11"/>
            <x v="16"/>
            <x v="19"/>
            <x v="27"/>
            <x v="38"/>
            <x v="45"/>
            <x v="50"/>
            <x v="63"/>
            <x v="66"/>
            <x v="76"/>
            <x v="85"/>
            <x v="87"/>
            <x v="91"/>
            <x v="100"/>
            <x v="119"/>
            <x v="128"/>
            <x v="130"/>
            <x v="135"/>
            <x v="142"/>
            <x v="146"/>
            <x v="147"/>
            <x v="155"/>
            <x v="156"/>
            <x v="165"/>
            <x v="199"/>
            <x v="205"/>
            <x v="206"/>
            <x v="211"/>
            <x v="213"/>
            <x v="216"/>
            <x v="217"/>
            <x v="220"/>
            <x v="225"/>
            <x v="229"/>
            <x v="240"/>
            <x v="242"/>
            <x v="243"/>
            <x v="245"/>
            <x v="247"/>
            <x v="249"/>
            <x v="256"/>
            <x v="257"/>
            <x v="259"/>
            <x v="263"/>
            <x v="264"/>
            <x v="267"/>
            <x v="272"/>
            <x v="276"/>
            <x v="284"/>
            <x v="288"/>
          </reference>
        </references>
      </pivotArea>
    </format>
    <format dxfId="59">
      <pivotArea dataOnly="0" labelOnly="1" fieldPosition="0">
        <references count="1">
          <reference field="10" count="37">
            <x v="0"/>
            <x v="8"/>
            <x v="21"/>
            <x v="23"/>
            <x v="53"/>
            <x v="57"/>
            <x v="60"/>
            <x v="80"/>
            <x v="81"/>
            <x v="93"/>
            <x v="102"/>
            <x v="109"/>
            <x v="113"/>
            <x v="114"/>
            <x v="123"/>
            <x v="136"/>
            <x v="138"/>
            <x v="145"/>
            <x v="149"/>
            <x v="153"/>
            <x v="159"/>
            <x v="162"/>
            <x v="163"/>
            <x v="169"/>
            <x v="182"/>
            <x v="183"/>
            <x v="186"/>
            <x v="189"/>
            <x v="190"/>
            <x v="204"/>
            <x v="207"/>
            <x v="224"/>
            <x v="231"/>
            <x v="239"/>
            <x v="246"/>
            <x v="260"/>
            <x v="270"/>
          </reference>
        </references>
      </pivotArea>
    </format>
    <format dxfId="60">
      <pivotArea dataOnly="0" labelOnly="1" grandRow="1" outline="0" fieldPosition="0"/>
    </format>
    <format dxfId="61">
      <pivotArea dataOnly="0" labelOnly="1" fieldPosition="0">
        <references count="2">
          <reference field="1" count="50">
            <x v="661"/>
            <x v="666"/>
            <x v="667"/>
            <x v="674"/>
            <x v="675"/>
            <x v="684"/>
            <x v="686"/>
            <x v="687"/>
            <x v="698"/>
            <x v="699"/>
            <x v="700"/>
            <x v="701"/>
            <x v="702"/>
            <x v="703"/>
            <x v="705"/>
            <x v="706"/>
            <x v="707"/>
            <x v="708"/>
            <x v="711"/>
            <x v="712"/>
            <x v="713"/>
            <x v="714"/>
            <x v="715"/>
            <x v="716"/>
            <x v="717"/>
            <x v="718"/>
            <x v="719"/>
            <x v="720"/>
            <x v="721"/>
            <x v="725"/>
            <x v="726"/>
            <x v="727"/>
            <x v="728"/>
            <x v="729"/>
            <x v="730"/>
            <x v="731"/>
            <x v="732"/>
            <x v="733"/>
            <x v="734"/>
            <x v="735"/>
            <x v="736"/>
            <x v="737"/>
            <x v="738"/>
            <x v="739"/>
            <x v="740"/>
            <x v="741"/>
            <x v="742"/>
            <x v="743"/>
            <x v="744"/>
            <x v="745"/>
          </reference>
          <reference field="10" count="1" selected="0">
            <x v="4"/>
          </reference>
        </references>
      </pivotArea>
    </format>
    <format dxfId="62">
      <pivotArea dataOnly="0" labelOnly="1" fieldPosition="0">
        <references count="2">
          <reference field="1" count="50">
            <x v="746"/>
            <x v="747"/>
            <x v="748"/>
            <x v="749"/>
            <x v="750"/>
            <x v="751"/>
            <x v="752"/>
            <x v="753"/>
            <x v="754"/>
            <x v="755"/>
            <x v="756"/>
            <x v="757"/>
            <x v="758"/>
            <x v="759"/>
            <x v="760"/>
            <x v="761"/>
            <x v="762"/>
            <x v="763"/>
            <x v="764"/>
            <x v="765"/>
            <x v="766"/>
            <x v="767"/>
            <x v="768"/>
            <x v="769"/>
            <x v="770"/>
            <x v="776"/>
            <x v="777"/>
            <x v="778"/>
            <x v="781"/>
            <x v="782"/>
            <x v="786"/>
            <x v="787"/>
            <x v="788"/>
            <x v="789"/>
            <x v="790"/>
            <x v="791"/>
            <x v="792"/>
            <x v="793"/>
            <x v="794"/>
            <x v="795"/>
            <x v="796"/>
            <x v="800"/>
            <x v="801"/>
            <x v="802"/>
            <x v="803"/>
            <x v="804"/>
            <x v="805"/>
            <x v="806"/>
            <x v="807"/>
            <x v="808"/>
          </reference>
          <reference field="10" count="1" selected="0">
            <x v="4"/>
          </reference>
        </references>
      </pivotArea>
    </format>
    <format dxfId="63">
      <pivotArea dataOnly="0" labelOnly="1" fieldPosition="0">
        <references count="2">
          <reference field="1" count="50">
            <x v="811"/>
            <x v="812"/>
            <x v="813"/>
            <x v="814"/>
            <x v="815"/>
            <x v="816"/>
            <x v="817"/>
            <x v="819"/>
            <x v="820"/>
            <x v="821"/>
            <x v="822"/>
            <x v="823"/>
            <x v="824"/>
            <x v="825"/>
            <x v="826"/>
            <x v="827"/>
            <x v="828"/>
            <x v="829"/>
            <x v="830"/>
            <x v="831"/>
            <x v="832"/>
            <x v="833"/>
            <x v="834"/>
            <x v="835"/>
            <x v="837"/>
            <x v="838"/>
            <x v="839"/>
            <x v="840"/>
            <x v="841"/>
            <x v="842"/>
            <x v="843"/>
            <x v="844"/>
            <x v="845"/>
            <x v="846"/>
            <x v="847"/>
            <x v="850"/>
            <x v="851"/>
            <x v="852"/>
            <x v="853"/>
            <x v="854"/>
            <x v="858"/>
            <x v="859"/>
            <x v="860"/>
            <x v="861"/>
            <x v="864"/>
            <x v="865"/>
            <x v="866"/>
            <x v="867"/>
            <x v="868"/>
            <x v="869"/>
          </reference>
          <reference field="10" count="1" selected="0">
            <x v="4"/>
          </reference>
        </references>
      </pivotArea>
    </format>
    <format dxfId="64">
      <pivotArea dataOnly="0" labelOnly="1" fieldPosition="0">
        <references count="2">
          <reference field="1" count="50">
            <x v="870"/>
            <x v="871"/>
            <x v="872"/>
            <x v="873"/>
            <x v="874"/>
            <x v="875"/>
            <x v="876"/>
            <x v="877"/>
            <x v="879"/>
            <x v="880"/>
            <x v="881"/>
            <x v="882"/>
            <x v="883"/>
            <x v="884"/>
            <x v="886"/>
            <x v="887"/>
            <x v="888"/>
            <x v="889"/>
            <x v="890"/>
            <x v="891"/>
            <x v="892"/>
            <x v="893"/>
            <x v="899"/>
            <x v="900"/>
            <x v="901"/>
            <x v="902"/>
            <x v="903"/>
            <x v="904"/>
            <x v="905"/>
            <x v="906"/>
            <x v="907"/>
            <x v="908"/>
            <x v="909"/>
            <x v="910"/>
            <x v="911"/>
            <x v="912"/>
            <x v="913"/>
            <x v="914"/>
            <x v="915"/>
            <x v="916"/>
            <x v="917"/>
            <x v="918"/>
            <x v="919"/>
            <x v="920"/>
            <x v="921"/>
            <x v="922"/>
            <x v="923"/>
            <x v="924"/>
            <x v="925"/>
            <x v="926"/>
          </reference>
          <reference field="10" count="1" selected="0">
            <x v="4"/>
          </reference>
        </references>
      </pivotArea>
    </format>
    <format dxfId="65">
      <pivotArea dataOnly="0" labelOnly="1" fieldPosition="0">
        <references count="2">
          <reference field="1" count="50">
            <x v="927"/>
            <x v="928"/>
            <x v="929"/>
            <x v="930"/>
            <x v="931"/>
            <x v="932"/>
            <x v="933"/>
            <x v="934"/>
            <x v="935"/>
            <x v="936"/>
            <x v="937"/>
            <x v="938"/>
            <x v="939"/>
            <x v="940"/>
            <x v="941"/>
            <x v="947"/>
            <x v="948"/>
            <x v="955"/>
            <x v="956"/>
            <x v="957"/>
            <x v="958"/>
            <x v="959"/>
            <x v="960"/>
            <x v="961"/>
            <x v="962"/>
            <x v="963"/>
            <x v="964"/>
            <x v="965"/>
            <x v="966"/>
            <x v="967"/>
            <x v="983"/>
            <x v="984"/>
            <x v="985"/>
            <x v="986"/>
            <x v="987"/>
            <x v="988"/>
            <x v="989"/>
            <x v="990"/>
            <x v="991"/>
            <x v="992"/>
            <x v="993"/>
            <x v="994"/>
            <x v="995"/>
            <x v="996"/>
            <x v="997"/>
            <x v="998"/>
            <x v="999"/>
            <x v="1000"/>
            <x v="1002"/>
            <x v="1003"/>
          </reference>
          <reference field="10" count="1" selected="0">
            <x v="4"/>
          </reference>
        </references>
      </pivotArea>
    </format>
    <format dxfId="66">
      <pivotArea dataOnly="0" labelOnly="1" fieldPosition="0">
        <references count="2">
          <reference field="1" count="50">
            <x v="1004"/>
            <x v="1005"/>
            <x v="1006"/>
            <x v="1007"/>
            <x v="1008"/>
            <x v="1009"/>
            <x v="1010"/>
            <x v="1011"/>
            <x v="1012"/>
            <x v="1013"/>
            <x v="1014"/>
            <x v="1015"/>
            <x v="1016"/>
            <x v="1018"/>
            <x v="1019"/>
            <x v="1021"/>
            <x v="1022"/>
            <x v="1023"/>
            <x v="1024"/>
            <x v="1025"/>
            <x v="1026"/>
            <x v="1027"/>
            <x v="1028"/>
            <x v="1033"/>
            <x v="1034"/>
            <x v="1035"/>
            <x v="1036"/>
            <x v="1037"/>
            <x v="1038"/>
            <x v="1039"/>
            <x v="1040"/>
            <x v="1041"/>
            <x v="1042"/>
            <x v="1043"/>
            <x v="1044"/>
            <x v="1045"/>
            <x v="1046"/>
            <x v="1047"/>
            <x v="1048"/>
            <x v="1049"/>
            <x v="1050"/>
            <x v="1051"/>
            <x v="1052"/>
            <x v="1053"/>
            <x v="1054"/>
            <x v="1057"/>
            <x v="1058"/>
            <x v="1059"/>
            <x v="1060"/>
            <x v="1061"/>
          </reference>
          <reference field="10" count="1" selected="0">
            <x v="4"/>
          </reference>
        </references>
      </pivotArea>
    </format>
    <format dxfId="67">
      <pivotArea dataOnly="0" labelOnly="1" fieldPosition="0">
        <references count="2">
          <reference field="1" count="50">
            <x v="1062"/>
            <x v="1063"/>
            <x v="1064"/>
            <x v="1065"/>
            <x v="1066"/>
            <x v="1067"/>
            <x v="1068"/>
            <x v="1069"/>
            <x v="1070"/>
            <x v="1071"/>
            <x v="1073"/>
            <x v="1074"/>
            <x v="1075"/>
            <x v="1076"/>
            <x v="1077"/>
            <x v="1078"/>
            <x v="1079"/>
            <x v="1080"/>
            <x v="1081"/>
            <x v="1082"/>
            <x v="1083"/>
            <x v="1084"/>
            <x v="1085"/>
            <x v="1086"/>
            <x v="1087"/>
            <x v="1088"/>
            <x v="1089"/>
            <x v="1090"/>
            <x v="1091"/>
            <x v="1092"/>
            <x v="1093"/>
            <x v="1094"/>
            <x v="1095"/>
            <x v="1096"/>
            <x v="1098"/>
            <x v="1099"/>
            <x v="1100"/>
            <x v="1101"/>
            <x v="1102"/>
            <x v="1103"/>
            <x v="1104"/>
            <x v="1780"/>
            <x v="1781"/>
            <x v="1782"/>
            <x v="1877"/>
            <x v="2230"/>
            <x v="2231"/>
            <x v="2273"/>
            <x v="2330"/>
            <x v="2331"/>
          </reference>
          <reference field="10" count="1" selected="0">
            <x v="4"/>
          </reference>
        </references>
      </pivotArea>
    </format>
    <format dxfId="68">
      <pivotArea dataOnly="0" labelOnly="1" fieldPosition="0">
        <references count="2">
          <reference field="1" count="50">
            <x v="2332"/>
            <x v="2380"/>
            <x v="2381"/>
            <x v="2389"/>
            <x v="2390"/>
            <x v="2391"/>
            <x v="2392"/>
            <x v="2393"/>
            <x v="2394"/>
            <x v="2395"/>
            <x v="2426"/>
            <x v="2427"/>
            <x v="2428"/>
            <x v="2446"/>
            <x v="2447"/>
            <x v="2465"/>
            <x v="2467"/>
            <x v="2485"/>
            <x v="2486"/>
            <x v="2487"/>
            <x v="2526"/>
            <x v="2527"/>
            <x v="2551"/>
            <x v="2622"/>
            <x v="2624"/>
            <x v="2626"/>
            <x v="2627"/>
            <x v="2628"/>
            <x v="2629"/>
            <x v="2630"/>
            <x v="2631"/>
            <x v="2632"/>
            <x v="2633"/>
            <x v="2634"/>
            <x v="2635"/>
            <x v="2637"/>
            <x v="2638"/>
            <x v="2639"/>
            <x v="2640"/>
            <x v="2641"/>
            <x v="2642"/>
            <x v="2643"/>
            <x v="2644"/>
            <x v="2645"/>
            <x v="2646"/>
            <x v="2647"/>
            <x v="2648"/>
            <x v="2649"/>
            <x v="2650"/>
            <x v="2651"/>
          </reference>
          <reference field="10" count="1" selected="0">
            <x v="4"/>
          </reference>
        </references>
      </pivotArea>
    </format>
    <format dxfId="69">
      <pivotArea dataOnly="0" labelOnly="1" fieldPosition="0">
        <references count="2">
          <reference field="1" count="15">
            <x v="2652"/>
            <x v="2653"/>
            <x v="2655"/>
            <x v="2656"/>
            <x v="2657"/>
            <x v="2658"/>
            <x v="2659"/>
            <x v="2660"/>
            <x v="2661"/>
            <x v="2662"/>
            <x v="2666"/>
            <x v="2667"/>
            <x v="2668"/>
            <x v="2669"/>
            <x v="2670"/>
          </reference>
          <reference field="10" count="1" selected="0">
            <x v="4"/>
          </reference>
        </references>
      </pivotArea>
    </format>
    <format dxfId="70">
      <pivotArea dataOnly="0" labelOnly="1" fieldPosition="0">
        <references count="2">
          <reference field="1" count="50">
            <x v="193"/>
            <x v="197"/>
            <x v="208"/>
            <x v="210"/>
            <x v="213"/>
            <x v="214"/>
            <x v="220"/>
            <x v="221"/>
            <x v="226"/>
            <x v="228"/>
            <x v="611"/>
            <x v="631"/>
            <x v="633"/>
            <x v="634"/>
            <x v="635"/>
            <x v="636"/>
            <x v="637"/>
            <x v="638"/>
            <x v="649"/>
            <x v="651"/>
            <x v="653"/>
            <x v="680"/>
            <x v="681"/>
            <x v="682"/>
            <x v="689"/>
            <x v="799"/>
            <x v="895"/>
            <x v="896"/>
            <x v="951"/>
            <x v="952"/>
            <x v="953"/>
            <x v="982"/>
            <x v="1126"/>
            <x v="1127"/>
            <x v="1128"/>
            <x v="1129"/>
            <x v="1130"/>
            <x v="1143"/>
            <x v="1144"/>
            <x v="1145"/>
            <x v="1146"/>
            <x v="1147"/>
            <x v="1148"/>
            <x v="1150"/>
            <x v="1151"/>
            <x v="1153"/>
            <x v="1154"/>
            <x v="1155"/>
            <x v="1156"/>
            <x v="1157"/>
          </reference>
          <reference field="10" count="1" selected="0">
            <x v="255"/>
          </reference>
        </references>
      </pivotArea>
    </format>
    <format dxfId="71">
      <pivotArea dataOnly="0" labelOnly="1" fieldPosition="0">
        <references count="2">
          <reference field="1" count="50">
            <x v="1158"/>
            <x v="1160"/>
            <x v="1162"/>
            <x v="1163"/>
            <x v="1167"/>
            <x v="1169"/>
            <x v="1171"/>
            <x v="1173"/>
            <x v="1174"/>
            <x v="1181"/>
            <x v="1194"/>
            <x v="1198"/>
            <x v="1223"/>
            <x v="1962"/>
            <x v="1963"/>
            <x v="1964"/>
            <x v="1965"/>
            <x v="1966"/>
            <x v="1967"/>
            <x v="1968"/>
            <x v="1969"/>
            <x v="1970"/>
            <x v="1971"/>
            <x v="1972"/>
            <x v="1973"/>
            <x v="1974"/>
            <x v="1975"/>
            <x v="1976"/>
            <x v="1977"/>
            <x v="1978"/>
            <x v="1980"/>
            <x v="1981"/>
            <x v="1982"/>
            <x v="1983"/>
            <x v="1984"/>
            <x v="1985"/>
            <x v="1986"/>
            <x v="1987"/>
            <x v="1988"/>
            <x v="1989"/>
            <x v="1990"/>
            <x v="1991"/>
            <x v="1992"/>
            <x v="1993"/>
            <x v="1994"/>
            <x v="1995"/>
            <x v="1996"/>
            <x v="1997"/>
            <x v="1998"/>
            <x v="1999"/>
          </reference>
          <reference field="10" count="1" selected="0">
            <x v="255"/>
          </reference>
        </references>
      </pivotArea>
    </format>
    <format dxfId="72">
      <pivotArea dataOnly="0" labelOnly="1" fieldPosition="0">
        <references count="2">
          <reference field="1"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5"/>
            <x v="2036"/>
            <x v="2037"/>
            <x v="2038"/>
            <x v="2039"/>
            <x v="2040"/>
            <x v="2042"/>
            <x v="2043"/>
            <x v="2044"/>
            <x v="2045"/>
            <x v="2046"/>
            <x v="2047"/>
            <x v="2048"/>
            <x v="2049"/>
            <x v="2050"/>
            <x v="2051"/>
          </reference>
          <reference field="10" count="1" selected="0">
            <x v="255"/>
          </reference>
        </references>
      </pivotArea>
    </format>
    <format dxfId="73">
      <pivotArea dataOnly="0" labelOnly="1" fieldPosition="0">
        <references count="2">
          <reference field="1" count="50">
            <x v="2052"/>
            <x v="2053"/>
            <x v="2054"/>
            <x v="2055"/>
            <x v="2056"/>
            <x v="2058"/>
            <x v="2059"/>
            <x v="2060"/>
            <x v="2061"/>
            <x v="2062"/>
            <x v="2063"/>
            <x v="2064"/>
            <x v="2065"/>
            <x v="2066"/>
            <x v="2067"/>
            <x v="2068"/>
            <x v="2069"/>
            <x v="2070"/>
            <x v="2071"/>
            <x v="2072"/>
            <x v="2073"/>
            <x v="2075"/>
            <x v="2076"/>
            <x v="2077"/>
            <x v="2078"/>
            <x v="2079"/>
            <x v="2080"/>
            <x v="2081"/>
            <x v="2082"/>
            <x v="2083"/>
            <x v="2085"/>
            <x v="2086"/>
            <x v="2087"/>
            <x v="2088"/>
            <x v="2089"/>
            <x v="2090"/>
            <x v="2091"/>
            <x v="2092"/>
            <x v="2093"/>
            <x v="2094"/>
            <x v="2095"/>
            <x v="2096"/>
            <x v="2097"/>
            <x v="2098"/>
            <x v="2099"/>
            <x v="2100"/>
            <x v="2101"/>
            <x v="2102"/>
            <x v="2103"/>
            <x v="2104"/>
          </reference>
          <reference field="10" count="1" selected="0">
            <x v="255"/>
          </reference>
        </references>
      </pivotArea>
    </format>
    <format dxfId="74">
      <pivotArea dataOnly="0" labelOnly="1" fieldPosition="0">
        <references count="2">
          <reference field="1" count="50">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6"/>
            <x v="2147"/>
            <x v="2148"/>
            <x v="2150"/>
            <x v="2151"/>
            <x v="2152"/>
            <x v="2153"/>
            <x v="2154"/>
            <x v="2155"/>
            <x v="2158"/>
            <x v="2162"/>
          </reference>
          <reference field="10" count="1" selected="0">
            <x v="255"/>
          </reference>
        </references>
      </pivotArea>
    </format>
    <format dxfId="75">
      <pivotArea dataOnly="0" labelOnly="1" fieldPosition="0">
        <references count="2">
          <reference field="1" count="50">
            <x v="2163"/>
            <x v="2165"/>
            <x v="2166"/>
            <x v="2167"/>
            <x v="2168"/>
            <x v="2169"/>
            <x v="2170"/>
            <x v="2171"/>
            <x v="2172"/>
            <x v="2173"/>
            <x v="2174"/>
            <x v="2175"/>
            <x v="2176"/>
            <x v="2177"/>
            <x v="2178"/>
            <x v="2179"/>
            <x v="2180"/>
            <x v="2181"/>
            <x v="2183"/>
            <x v="2184"/>
            <x v="2185"/>
            <x v="2186"/>
            <x v="2187"/>
            <x v="2188"/>
            <x v="2190"/>
            <x v="2191"/>
            <x v="2192"/>
            <x v="2193"/>
            <x v="2194"/>
            <x v="2195"/>
            <x v="2196"/>
            <x v="2197"/>
            <x v="2198"/>
            <x v="2199"/>
            <x v="2200"/>
            <x v="2201"/>
            <x v="2202"/>
            <x v="2203"/>
            <x v="2204"/>
            <x v="2205"/>
            <x v="2206"/>
            <x v="2207"/>
            <x v="2208"/>
            <x v="2209"/>
            <x v="2210"/>
            <x v="2211"/>
            <x v="2213"/>
            <x v="2215"/>
            <x v="2216"/>
            <x v="2217"/>
          </reference>
          <reference field="10" count="1" selected="0">
            <x v="255"/>
          </reference>
        </references>
      </pivotArea>
    </format>
    <format dxfId="76">
      <pivotArea dataOnly="0" labelOnly="1" fieldPosition="0">
        <references count="2">
          <reference field="1" count="50">
            <x v="2218"/>
            <x v="2219"/>
            <x v="2220"/>
            <x v="2221"/>
            <x v="2222"/>
            <x v="2223"/>
            <x v="2224"/>
            <x v="2225"/>
            <x v="2226"/>
            <x v="2227"/>
            <x v="2228"/>
            <x v="2229"/>
            <x v="2232"/>
            <x v="2297"/>
            <x v="2298"/>
            <x v="2299"/>
            <x v="2300"/>
            <x v="2301"/>
            <x v="2302"/>
            <x v="2303"/>
            <x v="2304"/>
            <x v="2305"/>
            <x v="2306"/>
            <x v="2307"/>
            <x v="2308"/>
            <x v="2309"/>
            <x v="2310"/>
            <x v="2311"/>
            <x v="2312"/>
            <x v="2313"/>
            <x v="2314"/>
            <x v="2315"/>
            <x v="2316"/>
            <x v="2317"/>
            <x v="2318"/>
            <x v="2319"/>
            <x v="2320"/>
            <x v="2321"/>
            <x v="2322"/>
            <x v="2323"/>
            <x v="2324"/>
            <x v="2325"/>
            <x v="2326"/>
            <x v="2327"/>
            <x v="2328"/>
            <x v="2329"/>
            <x v="2333"/>
            <x v="2334"/>
            <x v="2335"/>
            <x v="2347"/>
          </reference>
          <reference field="10" count="1" selected="0">
            <x v="255"/>
          </reference>
        </references>
      </pivotArea>
    </format>
    <format dxfId="77">
      <pivotArea dataOnly="0" labelOnly="1" fieldPosition="0">
        <references count="2">
          <reference field="1" count="35">
            <x v="2360"/>
            <x v="2361"/>
            <x v="2362"/>
            <x v="2363"/>
            <x v="2364"/>
            <x v="2365"/>
            <x v="2366"/>
            <x v="2367"/>
            <x v="2368"/>
            <x v="2369"/>
            <x v="2370"/>
            <x v="2382"/>
            <x v="2383"/>
            <x v="2384"/>
            <x v="2385"/>
            <x v="2386"/>
            <x v="2387"/>
            <x v="2388"/>
            <x v="2396"/>
            <x v="2492"/>
            <x v="2493"/>
            <x v="2494"/>
            <x v="2495"/>
            <x v="2496"/>
            <x v="2497"/>
            <x v="2498"/>
            <x v="2499"/>
            <x v="2500"/>
            <x v="2541"/>
            <x v="2542"/>
            <x v="2543"/>
            <x v="2544"/>
            <x v="2563"/>
            <x v="2564"/>
            <x v="2565"/>
          </reference>
          <reference field="10" count="1" selected="0">
            <x v="255"/>
          </reference>
        </references>
      </pivotArea>
    </format>
    <format dxfId="78">
      <pivotArea dataOnly="0" labelOnly="1" fieldPosition="0">
        <references count="2">
          <reference field="1" count="50">
            <x v="1676"/>
            <x v="1677"/>
            <x v="1678"/>
            <x v="1679"/>
            <x v="1680"/>
            <x v="1681"/>
            <x v="1682"/>
            <x v="1683"/>
            <x v="1684"/>
            <x v="1685"/>
            <x v="1686"/>
            <x v="1687"/>
            <x v="1688"/>
            <x v="1689"/>
            <x v="1690"/>
            <x v="1691"/>
            <x v="1692"/>
            <x v="1693"/>
            <x v="1694"/>
            <x v="1695"/>
            <x v="1696"/>
            <x v="1697"/>
            <x v="1698"/>
            <x v="1699"/>
            <x v="1700"/>
            <x v="1701"/>
            <x v="1702"/>
            <x v="1703"/>
            <x v="1704"/>
            <x v="1705"/>
            <x v="1706"/>
            <x v="1707"/>
            <x v="1708"/>
            <x v="1709"/>
            <x v="1710"/>
            <x v="1711"/>
            <x v="1712"/>
            <x v="1713"/>
            <x v="1714"/>
            <x v="1715"/>
            <x v="1716"/>
            <x v="1717"/>
            <x v="1718"/>
            <x v="1719"/>
            <x v="1720"/>
            <x v="1721"/>
            <x v="1722"/>
            <x v="1723"/>
            <x v="1724"/>
            <x v="1725"/>
          </reference>
          <reference field="10" count="1" selected="0">
            <x v="70"/>
          </reference>
        </references>
      </pivotArea>
    </format>
    <format dxfId="79">
      <pivotArea dataOnly="0" labelOnly="1" fieldPosition="0">
        <references count="2">
          <reference field="1" count="50">
            <x v="1726"/>
            <x v="1727"/>
            <x v="1728"/>
            <x v="1729"/>
            <x v="1730"/>
            <x v="1731"/>
            <x v="1732"/>
            <x v="1733"/>
            <x v="1734"/>
            <x v="1735"/>
            <x v="1736"/>
            <x v="1737"/>
            <x v="1738"/>
            <x v="1739"/>
            <x v="1740"/>
            <x v="1741"/>
            <x v="1742"/>
            <x v="1743"/>
            <x v="1744"/>
            <x v="1745"/>
            <x v="1746"/>
            <x v="1747"/>
            <x v="1748"/>
            <x v="1749"/>
            <x v="1750"/>
            <x v="1751"/>
            <x v="1752"/>
            <x v="1753"/>
            <x v="1754"/>
            <x v="1755"/>
            <x v="1756"/>
            <x v="1757"/>
            <x v="1758"/>
            <x v="1759"/>
            <x v="1760"/>
            <x v="1761"/>
            <x v="1762"/>
            <x v="1763"/>
            <x v="1764"/>
            <x v="1765"/>
            <x v="1766"/>
            <x v="1767"/>
            <x v="1768"/>
            <x v="1769"/>
            <x v="1770"/>
            <x v="1771"/>
            <x v="1772"/>
            <x v="1773"/>
            <x v="1774"/>
            <x v="1775"/>
          </reference>
          <reference field="10" count="1" selected="0">
            <x v="70"/>
          </reference>
        </references>
      </pivotArea>
    </format>
    <format dxfId="80">
      <pivotArea dataOnly="0" labelOnly="1" fieldPosition="0">
        <references count="2">
          <reference field="1" count="50">
            <x v="1776"/>
            <x v="1777"/>
            <x v="1778"/>
            <x v="1779"/>
            <x v="1783"/>
            <x v="1784"/>
            <x v="1785"/>
            <x v="1786"/>
            <x v="1787"/>
            <x v="1788"/>
            <x v="1789"/>
            <x v="1790"/>
            <x v="1791"/>
            <x v="1792"/>
            <x v="1793"/>
            <x v="1794"/>
            <x v="1795"/>
            <x v="1796"/>
            <x v="1797"/>
            <x v="1798"/>
            <x v="1799"/>
            <x v="1800"/>
            <x v="1801"/>
            <x v="1802"/>
            <x v="1803"/>
            <x v="1804"/>
            <x v="1805"/>
            <x v="1806"/>
            <x v="1807"/>
            <x v="1808"/>
            <x v="1809"/>
            <x v="1810"/>
            <x v="1811"/>
            <x v="1812"/>
            <x v="1813"/>
            <x v="1814"/>
            <x v="1815"/>
            <x v="1816"/>
            <x v="1817"/>
            <x v="1818"/>
            <x v="1819"/>
            <x v="1820"/>
            <x v="1821"/>
            <x v="1822"/>
            <x v="1823"/>
            <x v="1824"/>
            <x v="1825"/>
            <x v="1826"/>
            <x v="1827"/>
            <x v="1828"/>
          </reference>
          <reference field="10" count="1" selected="0">
            <x v="70"/>
          </reference>
        </references>
      </pivotArea>
    </format>
    <format dxfId="81">
      <pivotArea dataOnly="0" labelOnly="1" fieldPosition="0">
        <references count="2">
          <reference field="1" count="50">
            <x v="1829"/>
            <x v="1830"/>
            <x v="1831"/>
            <x v="1832"/>
            <x v="1833"/>
            <x v="1834"/>
            <x v="1835"/>
            <x v="1836"/>
            <x v="1837"/>
            <x v="1838"/>
            <x v="1839"/>
            <x v="1840"/>
            <x v="1841"/>
            <x v="1842"/>
            <x v="1843"/>
            <x v="1844"/>
            <x v="1845"/>
            <x v="1846"/>
            <x v="1847"/>
            <x v="1848"/>
            <x v="1849"/>
            <x v="1850"/>
            <x v="1851"/>
            <x v="1852"/>
            <x v="1853"/>
            <x v="1854"/>
            <x v="1855"/>
            <x v="1856"/>
            <x v="1857"/>
            <x v="1858"/>
            <x v="1859"/>
            <x v="1860"/>
            <x v="1861"/>
            <x v="1862"/>
            <x v="1863"/>
            <x v="1864"/>
            <x v="1865"/>
            <x v="1866"/>
            <x v="1867"/>
            <x v="1868"/>
            <x v="1869"/>
            <x v="1870"/>
            <x v="1871"/>
            <x v="1872"/>
            <x v="1873"/>
            <x v="1874"/>
            <x v="1875"/>
            <x v="1876"/>
            <x v="1878"/>
            <x v="1879"/>
          </reference>
          <reference field="10" count="1" selected="0">
            <x v="70"/>
          </reference>
        </references>
      </pivotArea>
    </format>
    <format dxfId="82">
      <pivotArea dataOnly="0" labelOnly="1" fieldPosition="0">
        <references count="2">
          <reference field="1" count="50">
            <x v="1880"/>
            <x v="1881"/>
            <x v="1882"/>
            <x v="1883"/>
            <x v="1884"/>
            <x v="1885"/>
            <x v="1886"/>
            <x v="1887"/>
            <x v="1888"/>
            <x v="1889"/>
            <x v="1890"/>
            <x v="1891"/>
            <x v="1892"/>
            <x v="1893"/>
            <x v="1894"/>
            <x v="1895"/>
            <x v="1896"/>
            <x v="1897"/>
            <x v="1898"/>
            <x v="1899"/>
            <x v="1900"/>
            <x v="1901"/>
            <x v="1902"/>
            <x v="1903"/>
            <x v="1904"/>
            <x v="1905"/>
            <x v="1906"/>
            <x v="1907"/>
            <x v="1908"/>
            <x v="1909"/>
            <x v="1910"/>
            <x v="1911"/>
            <x v="1912"/>
            <x v="1913"/>
            <x v="1914"/>
            <x v="1915"/>
            <x v="1916"/>
            <x v="1917"/>
            <x v="1918"/>
            <x v="1919"/>
            <x v="1920"/>
            <x v="1921"/>
            <x v="1922"/>
            <x v="1923"/>
            <x v="1924"/>
            <x v="1925"/>
            <x v="1926"/>
            <x v="1927"/>
            <x v="1928"/>
            <x v="1929"/>
          </reference>
          <reference field="10" count="1" selected="0">
            <x v="70"/>
          </reference>
        </references>
      </pivotArea>
    </format>
    <format dxfId="83">
      <pivotArea dataOnly="0" labelOnly="1" fieldPosition="0">
        <references count="2">
          <reference field="1" count="26">
            <x v="1930"/>
            <x v="1931"/>
            <x v="1932"/>
            <x v="1933"/>
            <x v="1934"/>
            <x v="1935"/>
            <x v="1936"/>
            <x v="1937"/>
            <x v="1938"/>
            <x v="1939"/>
            <x v="1940"/>
            <x v="1941"/>
            <x v="1942"/>
            <x v="1943"/>
            <x v="1944"/>
            <x v="1945"/>
            <x v="1946"/>
            <x v="1947"/>
            <x v="1948"/>
            <x v="1949"/>
            <x v="1950"/>
            <x v="1951"/>
            <x v="1952"/>
            <x v="1953"/>
            <x v="1954"/>
            <x v="1955"/>
          </reference>
          <reference field="10" count="1" selected="0">
            <x v="70"/>
          </reference>
        </references>
      </pivotArea>
    </format>
    <format dxfId="84">
      <pivotArea dataOnly="0" labelOnly="1" fieldPosition="0">
        <references count="2">
          <reference field="1" count="50">
            <x v="25"/>
            <x v="26"/>
            <x v="27"/>
            <x v="28"/>
            <x v="29"/>
            <x v="30"/>
            <x v="31"/>
            <x v="32"/>
            <x v="33"/>
            <x v="34"/>
            <x v="1268"/>
            <x v="1271"/>
            <x v="1273"/>
            <x v="1274"/>
            <x v="1276"/>
            <x v="1277"/>
            <x v="1279"/>
            <x v="1280"/>
            <x v="1281"/>
            <x v="1282"/>
            <x v="1283"/>
            <x v="1284"/>
            <x v="1314"/>
            <x v="1317"/>
            <x v="1320"/>
            <x v="1321"/>
            <x v="1324"/>
            <x v="1328"/>
            <x v="1329"/>
            <x v="1333"/>
            <x v="1334"/>
            <x v="1335"/>
            <x v="1336"/>
            <x v="1337"/>
            <x v="1338"/>
            <x v="1340"/>
            <x v="1341"/>
            <x v="1342"/>
            <x v="1343"/>
            <x v="1344"/>
            <x v="1345"/>
            <x v="1346"/>
            <x v="1347"/>
            <x v="1350"/>
            <x v="1351"/>
            <x v="1352"/>
            <x v="1353"/>
            <x v="1354"/>
            <x v="1355"/>
            <x v="1356"/>
          </reference>
          <reference field="10" count="1" selected="0">
            <x v="71"/>
          </reference>
        </references>
      </pivotArea>
    </format>
    <format dxfId="85">
      <pivotArea dataOnly="0" labelOnly="1" fieldPosition="0">
        <references count="2">
          <reference field="1" count="50">
            <x v="1357"/>
            <x v="1358"/>
            <x v="1359"/>
            <x v="1378"/>
            <x v="1379"/>
            <x v="1386"/>
            <x v="1389"/>
            <x v="1405"/>
            <x v="1412"/>
            <x v="1413"/>
            <x v="1415"/>
            <x v="1416"/>
            <x v="1419"/>
            <x v="1420"/>
            <x v="1421"/>
            <x v="1422"/>
            <x v="1423"/>
            <x v="1424"/>
            <x v="1425"/>
            <x v="1426"/>
            <x v="1427"/>
            <x v="1428"/>
            <x v="1432"/>
            <x v="1433"/>
            <x v="1449"/>
            <x v="1450"/>
            <x v="1451"/>
            <x v="1453"/>
            <x v="1454"/>
            <x v="1455"/>
            <x v="1456"/>
            <x v="1457"/>
            <x v="1458"/>
            <x v="1459"/>
            <x v="1460"/>
            <x v="1461"/>
            <x v="1462"/>
            <x v="1463"/>
            <x v="1464"/>
            <x v="1465"/>
            <x v="1466"/>
            <x v="1467"/>
            <x v="1468"/>
            <x v="1488"/>
            <x v="1489"/>
            <x v="1490"/>
            <x v="1491"/>
            <x v="1492"/>
            <x v="1498"/>
            <x v="1501"/>
          </reference>
          <reference field="10" count="1" selected="0">
            <x v="71"/>
          </reference>
        </references>
      </pivotArea>
    </format>
    <format dxfId="86">
      <pivotArea dataOnly="0" labelOnly="1" fieldPosition="0">
        <references count="2">
          <reference field="1" count="50">
            <x v="1507"/>
            <x v="1508"/>
            <x v="1509"/>
            <x v="1510"/>
            <x v="1535"/>
            <x v="1536"/>
            <x v="1537"/>
            <x v="1555"/>
            <x v="1564"/>
            <x v="1565"/>
            <x v="1566"/>
            <x v="1585"/>
            <x v="1586"/>
            <x v="1587"/>
            <x v="1588"/>
            <x v="1589"/>
            <x v="1590"/>
            <x v="1591"/>
            <x v="1592"/>
            <x v="1593"/>
            <x v="1594"/>
            <x v="1595"/>
            <x v="1596"/>
            <x v="1614"/>
            <x v="1615"/>
            <x v="1616"/>
            <x v="1617"/>
            <x v="1618"/>
            <x v="1619"/>
            <x v="1620"/>
            <x v="1637"/>
            <x v="1638"/>
            <x v="1639"/>
            <x v="1640"/>
            <x v="1641"/>
            <x v="1642"/>
            <x v="1643"/>
            <x v="1644"/>
            <x v="1645"/>
            <x v="1656"/>
            <x v="1668"/>
            <x v="1669"/>
            <x v="1670"/>
            <x v="1671"/>
            <x v="1672"/>
            <x v="1673"/>
            <x v="1956"/>
            <x v="1957"/>
            <x v="2074"/>
            <x v="2084"/>
          </reference>
          <reference field="10" count="1" selected="0">
            <x v="71"/>
          </reference>
        </references>
      </pivotArea>
    </format>
    <format dxfId="87">
      <pivotArea dataOnly="0" labelOnly="1" fieldPosition="0">
        <references count="2">
          <reference field="1" count="50">
            <x v="2164"/>
            <x v="2233"/>
            <x v="2234"/>
            <x v="2235"/>
            <x v="2236"/>
            <x v="2237"/>
            <x v="2238"/>
            <x v="2239"/>
            <x v="2240"/>
            <x v="2241"/>
            <x v="2242"/>
            <x v="2243"/>
            <x v="2244"/>
            <x v="2245"/>
            <x v="2246"/>
            <x v="2247"/>
            <x v="2248"/>
            <x v="2249"/>
            <x v="2250"/>
            <x v="2251"/>
            <x v="2252"/>
            <x v="2253"/>
            <x v="2254"/>
            <x v="2255"/>
            <x v="2256"/>
            <x v="2257"/>
            <x v="2258"/>
            <x v="2259"/>
            <x v="2260"/>
            <x v="2261"/>
            <x v="2262"/>
            <x v="2263"/>
            <x v="2264"/>
            <x v="2265"/>
            <x v="2266"/>
            <x v="2267"/>
            <x v="2268"/>
            <x v="2269"/>
            <x v="2270"/>
            <x v="2271"/>
            <x v="2272"/>
            <x v="2274"/>
            <x v="2275"/>
            <x v="2276"/>
            <x v="2277"/>
            <x v="2278"/>
            <x v="2279"/>
            <x v="2280"/>
            <x v="2281"/>
            <x v="2282"/>
          </reference>
          <reference field="10" count="1" selected="0">
            <x v="71"/>
          </reference>
        </references>
      </pivotArea>
    </format>
    <format dxfId="88">
      <pivotArea dataOnly="0" labelOnly="1" fieldPosition="0">
        <references count="2">
          <reference field="1" count="50">
            <x v="2283"/>
            <x v="2284"/>
            <x v="2285"/>
            <x v="2286"/>
            <x v="2287"/>
            <x v="2288"/>
            <x v="2289"/>
            <x v="2290"/>
            <x v="2291"/>
            <x v="2292"/>
            <x v="2293"/>
            <x v="2294"/>
            <x v="2295"/>
            <x v="2336"/>
            <x v="2337"/>
            <x v="2338"/>
            <x v="2339"/>
            <x v="2340"/>
            <x v="2341"/>
            <x v="2342"/>
            <x v="2343"/>
            <x v="2344"/>
            <x v="2345"/>
            <x v="2346"/>
            <x v="2348"/>
            <x v="2349"/>
            <x v="2350"/>
            <x v="2351"/>
            <x v="2352"/>
            <x v="2353"/>
            <x v="2354"/>
            <x v="2355"/>
            <x v="2356"/>
            <x v="2357"/>
            <x v="2358"/>
            <x v="2359"/>
            <x v="2371"/>
            <x v="2372"/>
            <x v="2373"/>
            <x v="2374"/>
            <x v="2375"/>
            <x v="2376"/>
            <x v="2377"/>
            <x v="2378"/>
            <x v="2379"/>
            <x v="2397"/>
            <x v="2398"/>
            <x v="2399"/>
            <x v="2400"/>
            <x v="2401"/>
          </reference>
          <reference field="10" count="1" selected="0">
            <x v="71"/>
          </reference>
        </references>
      </pivotArea>
    </format>
    <format dxfId="89">
      <pivotArea dataOnly="0" labelOnly="1" fieldPosition="0">
        <references count="2">
          <reference field="1" count="50">
            <x v="2402"/>
            <x v="2403"/>
            <x v="2404"/>
            <x v="2405"/>
            <x v="2406"/>
            <x v="2407"/>
            <x v="2408"/>
            <x v="2409"/>
            <x v="2410"/>
            <x v="2411"/>
            <x v="2412"/>
            <x v="2413"/>
            <x v="2414"/>
            <x v="2415"/>
            <x v="2416"/>
            <x v="2417"/>
            <x v="2418"/>
            <x v="2419"/>
            <x v="2420"/>
            <x v="2421"/>
            <x v="2422"/>
            <x v="2423"/>
            <x v="2424"/>
            <x v="2425"/>
            <x v="2429"/>
            <x v="2430"/>
            <x v="2431"/>
            <x v="2432"/>
            <x v="2433"/>
            <x v="2434"/>
            <x v="2435"/>
            <x v="2436"/>
            <x v="2437"/>
            <x v="2438"/>
            <x v="2439"/>
            <x v="2440"/>
            <x v="2441"/>
            <x v="2442"/>
            <x v="2443"/>
            <x v="2444"/>
            <x v="2445"/>
            <x v="2449"/>
            <x v="2450"/>
            <x v="2451"/>
            <x v="2452"/>
            <x v="2453"/>
            <x v="2454"/>
            <x v="2455"/>
            <x v="2456"/>
            <x v="2457"/>
          </reference>
          <reference field="10" count="1" selected="0">
            <x v="71"/>
          </reference>
        </references>
      </pivotArea>
    </format>
    <format dxfId="90">
      <pivotArea dataOnly="0" labelOnly="1" fieldPosition="0">
        <references count="2">
          <reference field="1" count="50">
            <x v="2458"/>
            <x v="2459"/>
            <x v="2460"/>
            <x v="2461"/>
            <x v="2462"/>
            <x v="2463"/>
            <x v="2464"/>
            <x v="2468"/>
            <x v="2469"/>
            <x v="2470"/>
            <x v="2471"/>
            <x v="2472"/>
            <x v="2473"/>
            <x v="2474"/>
            <x v="2475"/>
            <x v="2476"/>
            <x v="2477"/>
            <x v="2478"/>
            <x v="2479"/>
            <x v="2480"/>
            <x v="2481"/>
            <x v="2482"/>
            <x v="2483"/>
            <x v="2484"/>
            <x v="2501"/>
            <x v="2502"/>
            <x v="2503"/>
            <x v="2504"/>
            <x v="2505"/>
            <x v="2506"/>
            <x v="2507"/>
            <x v="2508"/>
            <x v="2509"/>
            <x v="2510"/>
            <x v="2511"/>
            <x v="2512"/>
            <x v="2513"/>
            <x v="2514"/>
            <x v="2515"/>
            <x v="2516"/>
            <x v="2517"/>
            <x v="2518"/>
            <x v="2519"/>
            <x v="2520"/>
            <x v="2521"/>
            <x v="2522"/>
            <x v="2523"/>
            <x v="2524"/>
            <x v="2525"/>
            <x v="2528"/>
          </reference>
          <reference field="10" count="1" selected="0">
            <x v="71"/>
          </reference>
        </references>
      </pivotArea>
    </format>
    <format dxfId="91">
      <pivotArea dataOnly="0" labelOnly="1" fieldPosition="0">
        <references count="2">
          <reference field="1" count="35">
            <x v="2529"/>
            <x v="2530"/>
            <x v="2531"/>
            <x v="2532"/>
            <x v="2533"/>
            <x v="2534"/>
            <x v="2535"/>
            <x v="2536"/>
            <x v="2537"/>
            <x v="2538"/>
            <x v="2546"/>
            <x v="2547"/>
            <x v="2548"/>
            <x v="2549"/>
            <x v="2550"/>
            <x v="2553"/>
            <x v="2554"/>
            <x v="2555"/>
            <x v="2556"/>
            <x v="2557"/>
            <x v="2558"/>
            <x v="2559"/>
            <x v="2560"/>
            <x v="2561"/>
            <x v="2562"/>
            <x v="2566"/>
            <x v="2602"/>
            <x v="2603"/>
            <x v="2615"/>
            <x v="2616"/>
            <x v="2617"/>
            <x v="2618"/>
            <x v="2619"/>
            <x v="2769"/>
            <x v="2770"/>
          </reference>
          <reference field="10" count="1" selected="0">
            <x v="71"/>
          </reference>
        </references>
      </pivotArea>
    </format>
    <format dxfId="92">
      <pivotArea dataOnly="0" labelOnly="1" fieldPosition="0">
        <references count="2">
          <reference field="1" count="22">
            <x v="2671"/>
            <x v="2672"/>
            <x v="2739"/>
            <x v="2740"/>
            <x v="2741"/>
            <x v="2742"/>
            <x v="2743"/>
            <x v="2744"/>
            <x v="2745"/>
            <x v="2746"/>
            <x v="2747"/>
            <x v="2751"/>
            <x v="2752"/>
            <x v="2753"/>
            <x v="2754"/>
            <x v="2755"/>
            <x v="2756"/>
            <x v="2757"/>
            <x v="2758"/>
            <x v="2759"/>
            <x v="2760"/>
            <x v="2762"/>
          </reference>
          <reference field="10" count="1" selected="0">
            <x v="78"/>
          </reference>
        </references>
      </pivotArea>
    </format>
    <format dxfId="93">
      <pivotArea dataOnly="0" labelOnly="1" fieldPosition="0">
        <references count="2">
          <reference field="1" count="50">
            <x v="448"/>
            <x v="452"/>
            <x v="453"/>
            <x v="455"/>
            <x v="456"/>
            <x v="457"/>
            <x v="458"/>
            <x v="459"/>
            <x v="463"/>
            <x v="464"/>
            <x v="471"/>
            <x v="602"/>
            <x v="603"/>
            <x v="608"/>
            <x v="616"/>
            <x v="619"/>
            <x v="621"/>
            <x v="626"/>
            <x v="627"/>
            <x v="630"/>
            <x v="640"/>
            <x v="641"/>
            <x v="642"/>
            <x v="644"/>
            <x v="658"/>
            <x v="659"/>
            <x v="660"/>
            <x v="662"/>
            <x v="672"/>
            <x v="673"/>
            <x v="676"/>
            <x v="677"/>
            <x v="679"/>
            <x v="685"/>
            <x v="695"/>
            <x v="696"/>
            <x v="697"/>
            <x v="723"/>
            <x v="724"/>
            <x v="771"/>
            <x v="784"/>
            <x v="785"/>
            <x v="818"/>
            <x v="849"/>
            <x v="894"/>
            <x v="970"/>
            <x v="975"/>
            <x v="976"/>
            <x v="977"/>
            <x v="978"/>
          </reference>
          <reference field="10" count="1" selected="0">
            <x v="5"/>
          </reference>
        </references>
      </pivotArea>
    </format>
    <format dxfId="94">
      <pivotArea dataOnly="0" labelOnly="1" fieldPosition="0">
        <references count="2">
          <reference field="1" count="4">
            <x v="979"/>
            <x v="980"/>
            <x v="981"/>
            <x v="1001"/>
          </reference>
          <reference field="10" count="1" selected="0">
            <x v="5"/>
          </reference>
        </references>
      </pivotArea>
    </format>
    <format dxfId="95">
      <pivotArea dataOnly="0" labelOnly="1" fieldPosition="0">
        <references count="2">
          <reference field="1" count="38">
            <x v="542"/>
            <x v="553"/>
            <x v="609"/>
            <x v="612"/>
            <x v="654"/>
            <x v="810"/>
            <x v="856"/>
            <x v="950"/>
            <x v="1017"/>
            <x v="1251"/>
            <x v="1252"/>
            <x v="1253"/>
            <x v="1254"/>
            <x v="1255"/>
            <x v="1256"/>
            <x v="1257"/>
            <x v="1258"/>
            <x v="1259"/>
            <x v="1260"/>
            <x v="1261"/>
            <x v="1262"/>
            <x v="2145"/>
            <x v="2149"/>
            <x v="2157"/>
            <x v="2159"/>
            <x v="2182"/>
            <x v="2189"/>
            <x v="2212"/>
            <x v="2448"/>
            <x v="2466"/>
            <x v="2488"/>
            <x v="2489"/>
            <x v="2490"/>
            <x v="2491"/>
            <x v="2539"/>
            <x v="2540"/>
            <x v="2545"/>
            <x v="2552"/>
          </reference>
          <reference field="10" count="1" selected="0">
            <x v="3"/>
          </reference>
        </references>
      </pivotArea>
    </format>
    <format dxfId="96">
      <pivotArea dataOnly="0" labelOnly="1" fieldPosition="0">
        <references count="2">
          <reference field="1" count="50">
            <x v="544"/>
            <x v="556"/>
            <x v="557"/>
            <x v="558"/>
            <x v="559"/>
            <x v="560"/>
            <x v="561"/>
            <x v="562"/>
            <x v="563"/>
            <x v="564"/>
            <x v="565"/>
            <x v="566"/>
            <x v="567"/>
            <x v="568"/>
            <x v="569"/>
            <x v="2771"/>
            <x v="2772"/>
            <x v="2773"/>
            <x v="2774"/>
            <x v="2775"/>
            <x v="2776"/>
            <x v="2777"/>
            <x v="2778"/>
            <x v="2779"/>
            <x v="2780"/>
            <x v="2781"/>
            <x v="2782"/>
            <x v="2783"/>
            <x v="2784"/>
            <x v="2785"/>
            <x v="2786"/>
            <x v="2787"/>
            <x v="2788"/>
            <x v="2789"/>
            <x v="2790"/>
            <x v="2791"/>
            <x v="2792"/>
            <x v="2793"/>
            <x v="2794"/>
            <x v="2795"/>
            <x v="2796"/>
            <x v="2797"/>
            <x v="2798"/>
            <x v="2799"/>
            <x v="2800"/>
            <x v="2801"/>
            <x v="2802"/>
            <x v="2803"/>
            <x v="2804"/>
            <x v="2805"/>
          </reference>
          <reference field="10" count="1" selected="0">
            <x v="258"/>
          </reference>
        </references>
      </pivotArea>
    </format>
    <format dxfId="97">
      <pivotArea dataOnly="0" labelOnly="1" fieldPosition="0">
        <references count="2">
          <reference field="1" count="50">
            <x v="2806"/>
            <x v="2807"/>
            <x v="2808"/>
            <x v="2809"/>
            <x v="2810"/>
            <x v="2811"/>
            <x v="2812"/>
            <x v="2813"/>
            <x v="2814"/>
            <x v="2815"/>
            <x v="2816"/>
            <x v="2817"/>
            <x v="2818"/>
            <x v="2819"/>
            <x v="2820"/>
            <x v="2821"/>
            <x v="2822"/>
            <x v="2823"/>
            <x v="2824"/>
            <x v="2825"/>
            <x v="2826"/>
            <x v="2827"/>
            <x v="2828"/>
            <x v="2829"/>
            <x v="2830"/>
            <x v="2831"/>
            <x v="2832"/>
            <x v="2833"/>
            <x v="2834"/>
            <x v="2835"/>
            <x v="2836"/>
            <x v="2837"/>
            <x v="2838"/>
            <x v="2839"/>
            <x v="2840"/>
            <x v="2841"/>
            <x v="2842"/>
            <x v="2843"/>
            <x v="2844"/>
            <x v="2845"/>
            <x v="2846"/>
            <x v="2847"/>
            <x v="2848"/>
            <x v="2849"/>
            <x v="2850"/>
            <x v="2851"/>
            <x v="2852"/>
            <x v="2853"/>
            <x v="2854"/>
            <x v="2855"/>
          </reference>
          <reference field="10" count="1" selected="0">
            <x v="258"/>
          </reference>
        </references>
      </pivotArea>
    </format>
    <format dxfId="98">
      <pivotArea dataOnly="0" labelOnly="1" fieldPosition="0">
        <references count="2">
          <reference field="1" count="50">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x v="2900"/>
            <x v="2901"/>
            <x v="2902"/>
            <x v="2903"/>
            <x v="2904"/>
            <x v="2905"/>
          </reference>
          <reference field="10" count="1" selected="0">
            <x v="258"/>
          </reference>
        </references>
      </pivotArea>
    </format>
    <format dxfId="99">
      <pivotArea dataOnly="0" labelOnly="1" fieldPosition="0">
        <references count="2">
          <reference field="1" count="50">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x v="2950"/>
            <x v="2951"/>
            <x v="2952"/>
            <x v="2953"/>
            <x v="2954"/>
            <x v="2955"/>
          </reference>
          <reference field="10" count="1" selected="0">
            <x v="258"/>
          </reference>
        </references>
      </pivotArea>
    </format>
    <format dxfId="100">
      <pivotArea dataOnly="0" labelOnly="1" fieldPosition="0">
        <references count="2">
          <reference field="1" count="50">
            <x v="2956"/>
            <x v="2957"/>
            <x v="2965"/>
            <x v="2966"/>
            <x v="2967"/>
            <x v="2968"/>
            <x v="2969"/>
            <x v="2970"/>
            <x v="2971"/>
            <x v="2972"/>
            <x v="2973"/>
            <x v="2974"/>
            <x v="2975"/>
            <x v="2976"/>
            <x v="2977"/>
            <x v="2978"/>
            <x v="2979"/>
            <x v="2980"/>
            <x v="2981"/>
            <x v="2982"/>
            <x v="2985"/>
            <x v="2986"/>
            <x v="2987"/>
            <x v="2988"/>
            <x v="2989"/>
            <x v="2990"/>
            <x v="2991"/>
            <x v="2992"/>
            <x v="2993"/>
            <x v="2994"/>
            <x v="2995"/>
            <x v="2996"/>
            <x v="2997"/>
            <x v="2998"/>
            <x v="2999"/>
            <x v="3000"/>
            <x v="3001"/>
            <x v="3002"/>
            <x v="3003"/>
            <x v="3004"/>
            <x v="3005"/>
            <x v="3006"/>
            <x v="3007"/>
            <x v="3008"/>
            <x v="3009"/>
            <x v="3010"/>
            <x v="3011"/>
            <x v="3012"/>
            <x v="3015"/>
            <x v="3016"/>
          </reference>
          <reference field="10" count="1" selected="0">
            <x v="258"/>
          </reference>
        </references>
      </pivotArea>
    </format>
    <format dxfId="101">
      <pivotArea dataOnly="0" labelOnly="1" fieldPosition="0">
        <references count="2">
          <reference field="1" count="50">
            <x v="3021"/>
            <x v="3022"/>
            <x v="3023"/>
            <x v="3024"/>
            <x v="3037"/>
            <x v="3038"/>
            <x v="3039"/>
            <x v="3040"/>
            <x v="3041"/>
            <x v="3042"/>
            <x v="3043"/>
            <x v="3044"/>
            <x v="3050"/>
            <x v="3051"/>
            <x v="3052"/>
            <x v="3053"/>
            <x v="3054"/>
            <x v="3057"/>
            <x v="3060"/>
            <x v="3061"/>
            <x v="3062"/>
            <x v="3065"/>
            <x v="3066"/>
            <x v="3067"/>
            <x v="3068"/>
            <x v="3069"/>
            <x v="3070"/>
            <x v="3071"/>
            <x v="3074"/>
            <x v="3075"/>
            <x v="3076"/>
            <x v="3077"/>
            <x v="3094"/>
            <x v="3099"/>
            <x v="3100"/>
            <x v="3101"/>
            <x v="3105"/>
            <x v="3106"/>
            <x v="3107"/>
            <x v="3108"/>
            <x v="3109"/>
            <x v="3110"/>
            <x v="3111"/>
            <x v="3112"/>
            <x v="3113"/>
            <x v="3114"/>
            <x v="3115"/>
            <x v="3116"/>
            <x v="3117"/>
            <x v="3118"/>
          </reference>
          <reference field="10" count="1" selected="0">
            <x v="258"/>
          </reference>
        </references>
      </pivotArea>
    </format>
    <format dxfId="102">
      <pivotArea dataOnly="0" labelOnly="1" fieldPosition="0">
        <references count="2">
          <reference field="1" count="50">
            <x v="3119"/>
            <x v="3120"/>
            <x v="3121"/>
            <x v="3122"/>
            <x v="3123"/>
            <x v="3124"/>
            <x v="3125"/>
            <x v="3126"/>
            <x v="3127"/>
            <x v="3128"/>
            <x v="3129"/>
            <x v="3130"/>
            <x v="3131"/>
            <x v="3132"/>
            <x v="3133"/>
            <x v="3134"/>
            <x v="3135"/>
            <x v="3136"/>
            <x v="3137"/>
            <x v="3138"/>
            <x v="3139"/>
            <x v="3140"/>
            <x v="3141"/>
            <x v="3142"/>
            <x v="3143"/>
            <x v="3144"/>
            <x v="3145"/>
            <x v="3146"/>
            <x v="3147"/>
            <x v="3148"/>
            <x v="3149"/>
            <x v="3150"/>
            <x v="3151"/>
            <x v="3152"/>
            <x v="3153"/>
            <x v="3154"/>
            <x v="3155"/>
            <x v="3156"/>
            <x v="3157"/>
            <x v="3158"/>
            <x v="3159"/>
            <x v="3160"/>
            <x v="3161"/>
            <x v="3162"/>
            <x v="3163"/>
            <x v="3164"/>
            <x v="3165"/>
            <x v="3166"/>
            <x v="3167"/>
            <x v="3168"/>
          </reference>
          <reference field="10" count="1" selected="0">
            <x v="258"/>
          </reference>
        </references>
      </pivotArea>
    </format>
    <format dxfId="103">
      <pivotArea dataOnly="0" labelOnly="1" fieldPosition="0">
        <references count="2">
          <reference field="1" count="50">
            <x v="3169"/>
            <x v="3170"/>
            <x v="3171"/>
            <x v="3172"/>
            <x v="3173"/>
            <x v="3174"/>
            <x v="3175"/>
            <x v="3176"/>
            <x v="3177"/>
            <x v="3178"/>
            <x v="3179"/>
            <x v="3180"/>
            <x v="3181"/>
            <x v="3182"/>
            <x v="3183"/>
            <x v="3184"/>
            <x v="3185"/>
            <x v="3186"/>
            <x v="3187"/>
            <x v="3188"/>
            <x v="3189"/>
            <x v="3190"/>
            <x v="3191"/>
            <x v="3192"/>
            <x v="3193"/>
            <x v="3194"/>
            <x v="3195"/>
            <x v="3196"/>
            <x v="3197"/>
            <x v="3198"/>
            <x v="3199"/>
            <x v="3200"/>
            <x v="3201"/>
            <x v="3202"/>
            <x v="3203"/>
            <x v="3204"/>
            <x v="3205"/>
            <x v="3206"/>
            <x v="3207"/>
            <x v="3208"/>
            <x v="3209"/>
            <x v="3210"/>
            <x v="3211"/>
            <x v="3212"/>
            <x v="3213"/>
            <x v="3214"/>
            <x v="3215"/>
            <x v="3216"/>
            <x v="3217"/>
            <x v="3218"/>
          </reference>
          <reference field="10" count="1" selected="0">
            <x v="258"/>
          </reference>
        </references>
      </pivotArea>
    </format>
    <format dxfId="104">
      <pivotArea dataOnly="0" labelOnly="1" fieldPosition="0">
        <references count="2">
          <reference field="1" count="50">
            <x v="3219"/>
            <x v="3220"/>
            <x v="3221"/>
            <x v="3222"/>
            <x v="3223"/>
            <x v="3224"/>
            <x v="3225"/>
            <x v="3226"/>
            <x v="3227"/>
            <x v="3228"/>
            <x v="3229"/>
            <x v="3230"/>
            <x v="3231"/>
            <x v="3232"/>
            <x v="3233"/>
            <x v="3234"/>
            <x v="3235"/>
            <x v="3236"/>
            <x v="3237"/>
            <x v="3238"/>
            <x v="3239"/>
            <x v="3240"/>
            <x v="3241"/>
            <x v="3242"/>
            <x v="3243"/>
            <x v="3244"/>
            <x v="3245"/>
            <x v="3246"/>
            <x v="3247"/>
            <x v="3248"/>
            <x v="3249"/>
            <x v="3250"/>
            <x v="3251"/>
            <x v="3252"/>
            <x v="3253"/>
            <x v="3254"/>
            <x v="3255"/>
            <x v="3256"/>
            <x v="3257"/>
            <x v="3258"/>
            <x v="3259"/>
            <x v="3260"/>
            <x v="3261"/>
            <x v="3262"/>
            <x v="3263"/>
            <x v="3264"/>
            <x v="3265"/>
            <x v="3266"/>
            <x v="3267"/>
            <x v="3268"/>
          </reference>
          <reference field="10" count="1" selected="0">
            <x v="258"/>
          </reference>
        </references>
      </pivotArea>
    </format>
    <format dxfId="105">
      <pivotArea dataOnly="0" labelOnly="1" fieldPosition="0">
        <references count="2">
          <reference field="1" count="50">
            <x v="3269"/>
            <x v="3270"/>
            <x v="3271"/>
            <x v="3272"/>
            <x v="3273"/>
            <x v="3274"/>
            <x v="3275"/>
            <x v="3276"/>
            <x v="3277"/>
            <x v="3278"/>
            <x v="3279"/>
            <x v="3280"/>
            <x v="3281"/>
            <x v="3282"/>
            <x v="3283"/>
            <x v="3284"/>
            <x v="3285"/>
            <x v="3286"/>
            <x v="3287"/>
            <x v="3288"/>
            <x v="3289"/>
            <x v="3290"/>
            <x v="3291"/>
            <x v="3292"/>
            <x v="3293"/>
            <x v="3294"/>
            <x v="3295"/>
            <x v="3296"/>
            <x v="3297"/>
            <x v="3298"/>
            <x v="3299"/>
            <x v="3300"/>
            <x v="3301"/>
            <x v="3302"/>
            <x v="3303"/>
            <x v="3304"/>
            <x v="3305"/>
            <x v="3306"/>
            <x v="3307"/>
            <x v="3308"/>
            <x v="3309"/>
            <x v="3310"/>
            <x v="3311"/>
            <x v="3312"/>
            <x v="3313"/>
            <x v="3314"/>
            <x v="3315"/>
            <x v="3316"/>
            <x v="3317"/>
            <x v="3318"/>
          </reference>
          <reference field="10" count="1" selected="0">
            <x v="258"/>
          </reference>
        </references>
      </pivotArea>
    </format>
    <format dxfId="106">
      <pivotArea dataOnly="0" labelOnly="1" fieldPosition="0">
        <references count="2">
          <reference field="1" count="50">
            <x v="3319"/>
            <x v="3320"/>
            <x v="3321"/>
            <x v="3322"/>
            <x v="3323"/>
            <x v="3324"/>
            <x v="3325"/>
            <x v="3326"/>
            <x v="3327"/>
            <x v="3328"/>
            <x v="3329"/>
            <x v="3330"/>
            <x v="3331"/>
            <x v="3332"/>
            <x v="3333"/>
            <x v="3334"/>
            <x v="3335"/>
            <x v="3336"/>
            <x v="3337"/>
            <x v="3338"/>
            <x v="3339"/>
            <x v="3340"/>
            <x v="3341"/>
            <x v="3342"/>
            <x v="3343"/>
            <x v="3344"/>
            <x v="3345"/>
            <x v="3346"/>
            <x v="3347"/>
            <x v="3348"/>
            <x v="3349"/>
            <x v="3350"/>
            <x v="3351"/>
            <x v="3352"/>
            <x v="3353"/>
            <x v="3354"/>
            <x v="3355"/>
            <x v="3356"/>
            <x v="3357"/>
            <x v="3358"/>
            <x v="3359"/>
            <x v="3360"/>
            <x v="3361"/>
            <x v="3362"/>
            <x v="3363"/>
            <x v="3364"/>
            <x v="3365"/>
            <x v="3366"/>
            <x v="3367"/>
            <x v="3368"/>
          </reference>
          <reference field="10" count="1" selected="0">
            <x v="258"/>
          </reference>
        </references>
      </pivotArea>
    </format>
    <format dxfId="107">
      <pivotArea dataOnly="0" labelOnly="1" fieldPosition="0">
        <references count="2">
          <reference field="1" count="50">
            <x v="3369"/>
            <x v="3370"/>
            <x v="3371"/>
            <x v="3374"/>
            <x v="3375"/>
            <x v="3376"/>
            <x v="3377"/>
            <x v="3378"/>
            <x v="3379"/>
            <x v="3380"/>
            <x v="3381"/>
            <x v="3382"/>
            <x v="3383"/>
            <x v="3384"/>
            <x v="3385"/>
            <x v="3386"/>
            <x v="3387"/>
            <x v="3388"/>
            <x v="3389"/>
            <x v="3390"/>
            <x v="3391"/>
            <x v="3392"/>
            <x v="3393"/>
            <x v="3394"/>
            <x v="3395"/>
            <x v="3396"/>
            <x v="3397"/>
            <x v="3398"/>
            <x v="3399"/>
            <x v="3400"/>
            <x v="3401"/>
            <x v="3402"/>
            <x v="3403"/>
            <x v="3404"/>
            <x v="3405"/>
            <x v="3406"/>
            <x v="3407"/>
            <x v="3408"/>
            <x v="3409"/>
            <x v="3410"/>
            <x v="3411"/>
            <x v="3412"/>
            <x v="3413"/>
            <x v="3414"/>
            <x v="3415"/>
            <x v="3416"/>
            <x v="3417"/>
            <x v="3418"/>
            <x v="3419"/>
            <x v="3420"/>
          </reference>
          <reference field="10" count="1" selected="0">
            <x v="258"/>
          </reference>
        </references>
      </pivotArea>
    </format>
    <format dxfId="108">
      <pivotArea dataOnly="0" labelOnly="1" fieldPosition="0">
        <references count="2">
          <reference field="1" count="50">
            <x v="3421"/>
            <x v="3422"/>
            <x v="3423"/>
            <x v="3424"/>
            <x v="3425"/>
            <x v="3426"/>
            <x v="3427"/>
            <x v="3428"/>
            <x v="3429"/>
            <x v="3430"/>
            <x v="3431"/>
            <x v="3432"/>
            <x v="3433"/>
            <x v="3434"/>
            <x v="3435"/>
            <x v="3436"/>
            <x v="3437"/>
            <x v="3438"/>
            <x v="3439"/>
            <x v="3440"/>
            <x v="3441"/>
            <x v="3442"/>
            <x v="3443"/>
            <x v="3444"/>
            <x v="3445"/>
            <x v="3446"/>
            <x v="3447"/>
            <x v="3448"/>
            <x v="3449"/>
            <x v="3450"/>
            <x v="3451"/>
            <x v="3452"/>
            <x v="3453"/>
            <x v="3454"/>
            <x v="3455"/>
            <x v="3456"/>
            <x v="3457"/>
            <x v="3458"/>
            <x v="3459"/>
            <x v="3460"/>
            <x v="3461"/>
            <x v="3462"/>
            <x v="3463"/>
            <x v="3464"/>
            <x v="3465"/>
            <x v="3466"/>
            <x v="3467"/>
            <x v="3468"/>
            <x v="3469"/>
            <x v="3470"/>
          </reference>
          <reference field="10" count="1" selected="0">
            <x v="258"/>
          </reference>
        </references>
      </pivotArea>
    </format>
    <format dxfId="109">
      <pivotArea dataOnly="0" labelOnly="1" fieldPosition="0">
        <references count="2">
          <reference field="1" count="50">
            <x v="3471"/>
            <x v="3472"/>
            <x v="3473"/>
            <x v="3474"/>
            <x v="3475"/>
            <x v="3476"/>
            <x v="3477"/>
            <x v="3478"/>
            <x v="3479"/>
            <x v="3480"/>
            <x v="3481"/>
            <x v="3482"/>
            <x v="3483"/>
            <x v="3484"/>
            <x v="3485"/>
            <x v="3486"/>
            <x v="3487"/>
            <x v="3488"/>
            <x v="3489"/>
            <x v="3490"/>
            <x v="3491"/>
            <x v="3492"/>
            <x v="3493"/>
            <x v="3494"/>
            <x v="3495"/>
            <x v="3496"/>
            <x v="3497"/>
            <x v="3498"/>
            <x v="3499"/>
            <x v="3500"/>
            <x v="3501"/>
            <x v="3502"/>
            <x v="3503"/>
            <x v="3504"/>
            <x v="3505"/>
            <x v="3506"/>
            <x v="3507"/>
            <x v="3508"/>
            <x v="3509"/>
            <x v="3510"/>
            <x v="3511"/>
            <x v="3512"/>
            <x v="3513"/>
            <x v="3514"/>
            <x v="3515"/>
            <x v="3516"/>
            <x v="3517"/>
            <x v="3518"/>
            <x v="3519"/>
            <x v="3520"/>
          </reference>
          <reference field="10" count="1" selected="0">
            <x v="258"/>
          </reference>
        </references>
      </pivotArea>
    </format>
    <format dxfId="110">
      <pivotArea dataOnly="0" labelOnly="1" fieldPosition="0">
        <references count="2">
          <reference field="1" count="50">
            <x v="3521"/>
            <x v="3522"/>
            <x v="3523"/>
            <x v="3524"/>
            <x v="3525"/>
            <x v="3526"/>
            <x v="3527"/>
            <x v="3528"/>
            <x v="3529"/>
            <x v="3530"/>
            <x v="3531"/>
            <x v="3532"/>
            <x v="3533"/>
            <x v="3534"/>
            <x v="3535"/>
            <x v="3536"/>
            <x v="3537"/>
            <x v="3539"/>
            <x v="3541"/>
            <x v="3542"/>
            <x v="3543"/>
            <x v="3544"/>
            <x v="3545"/>
            <x v="3546"/>
            <x v="3547"/>
            <x v="3548"/>
            <x v="3549"/>
            <x v="3550"/>
            <x v="3551"/>
            <x v="3552"/>
            <x v="3553"/>
            <x v="3554"/>
            <x v="3555"/>
            <x v="3556"/>
            <x v="3557"/>
            <x v="3558"/>
            <x v="3559"/>
            <x v="3560"/>
            <x v="3561"/>
            <x v="3562"/>
            <x v="3563"/>
            <x v="3564"/>
            <x v="3565"/>
            <x v="3566"/>
            <x v="3567"/>
            <x v="3568"/>
            <x v="3569"/>
            <x v="3570"/>
            <x v="3571"/>
            <x v="3572"/>
          </reference>
          <reference field="10" count="1" selected="0">
            <x v="258"/>
          </reference>
        </references>
      </pivotArea>
    </format>
    <format dxfId="111">
      <pivotArea dataOnly="0" labelOnly="1" fieldPosition="0">
        <references count="2">
          <reference field="1" count="50">
            <x v="3573"/>
            <x v="3574"/>
            <x v="3575"/>
            <x v="3576"/>
            <x v="3577"/>
            <x v="3578"/>
            <x v="3579"/>
            <x v="3580"/>
            <x v="3581"/>
            <x v="3582"/>
            <x v="3583"/>
            <x v="3584"/>
            <x v="3585"/>
            <x v="3586"/>
            <x v="3587"/>
            <x v="3588"/>
            <x v="3589"/>
            <x v="3590"/>
            <x v="3591"/>
            <x v="3592"/>
            <x v="3594"/>
            <x v="3595"/>
            <x v="3596"/>
            <x v="3597"/>
            <x v="3598"/>
            <x v="3599"/>
            <x v="3600"/>
            <x v="3601"/>
            <x v="3602"/>
            <x v="3603"/>
            <x v="3604"/>
            <x v="3605"/>
            <x v="3606"/>
            <x v="3607"/>
            <x v="3608"/>
            <x v="3609"/>
            <x v="3610"/>
            <x v="3611"/>
            <x v="3612"/>
            <x v="3613"/>
            <x v="3614"/>
            <x v="3615"/>
            <x v="3616"/>
            <x v="3617"/>
            <x v="3618"/>
            <x v="3619"/>
            <x v="3620"/>
            <x v="3621"/>
            <x v="3622"/>
            <x v="3623"/>
          </reference>
          <reference field="10" count="1" selected="0">
            <x v="258"/>
          </reference>
        </references>
      </pivotArea>
    </format>
    <format dxfId="112">
      <pivotArea dataOnly="0" labelOnly="1" fieldPosition="0">
        <references count="2">
          <reference field="1" count="50">
            <x v="3624"/>
            <x v="3625"/>
            <x v="3626"/>
            <x v="3627"/>
            <x v="3628"/>
            <x v="3629"/>
            <x v="3630"/>
            <x v="3631"/>
            <x v="3632"/>
            <x v="3633"/>
            <x v="3634"/>
            <x v="3635"/>
            <x v="3636"/>
            <x v="3637"/>
            <x v="3638"/>
            <x v="3639"/>
            <x v="3640"/>
            <x v="3641"/>
            <x v="3642"/>
            <x v="3643"/>
            <x v="3644"/>
            <x v="3645"/>
            <x v="3646"/>
            <x v="3647"/>
            <x v="3648"/>
            <x v="3649"/>
            <x v="3650"/>
            <x v="3651"/>
            <x v="3652"/>
            <x v="3653"/>
            <x v="3654"/>
            <x v="3655"/>
            <x v="3656"/>
            <x v="3657"/>
            <x v="3658"/>
            <x v="3659"/>
            <x v="3660"/>
            <x v="3661"/>
            <x v="3662"/>
            <x v="3663"/>
            <x v="3664"/>
            <x v="3665"/>
            <x v="3666"/>
            <x v="3667"/>
            <x v="3668"/>
            <x v="3669"/>
            <x v="3670"/>
            <x v="3671"/>
            <x v="3672"/>
            <x v="3673"/>
          </reference>
          <reference field="10" count="1" selected="0">
            <x v="258"/>
          </reference>
        </references>
      </pivotArea>
    </format>
    <format dxfId="113">
      <pivotArea dataOnly="0" labelOnly="1" fieldPosition="0">
        <references count="2">
          <reference field="1" count="50">
            <x v="3674"/>
            <x v="3675"/>
            <x v="3676"/>
            <x v="3677"/>
            <x v="3678"/>
            <x v="3679"/>
            <x v="3680"/>
            <x v="3681"/>
            <x v="3682"/>
            <x v="3683"/>
            <x v="3684"/>
            <x v="3685"/>
            <x v="3686"/>
            <x v="3687"/>
            <x v="3688"/>
            <x v="3689"/>
            <x v="3690"/>
            <x v="3691"/>
            <x v="3692"/>
            <x v="3693"/>
            <x v="3694"/>
            <x v="3695"/>
            <x v="3696"/>
            <x v="3697"/>
            <x v="3698"/>
            <x v="3699"/>
            <x v="3700"/>
            <x v="3701"/>
            <x v="3702"/>
            <x v="3703"/>
            <x v="3704"/>
            <x v="3705"/>
            <x v="3706"/>
            <x v="3707"/>
            <x v="3708"/>
            <x v="3709"/>
            <x v="3710"/>
            <x v="3711"/>
            <x v="3712"/>
            <x v="3713"/>
            <x v="3714"/>
            <x v="3715"/>
            <x v="3716"/>
            <x v="3717"/>
            <x v="3718"/>
            <x v="3719"/>
            <x v="3720"/>
            <x v="3722"/>
            <x v="3723"/>
            <x v="3724"/>
          </reference>
          <reference field="10" count="1" selected="0">
            <x v="258"/>
          </reference>
        </references>
      </pivotArea>
    </format>
    <format dxfId="114">
      <pivotArea dataOnly="0" labelOnly="1" fieldPosition="0">
        <references count="2">
          <reference field="1" count="50">
            <x v="3725"/>
            <x v="3726"/>
            <x v="3727"/>
            <x v="3728"/>
            <x v="3729"/>
            <x v="3730"/>
            <x v="3731"/>
            <x v="3732"/>
            <x v="3733"/>
            <x v="3734"/>
            <x v="3735"/>
            <x v="3736"/>
            <x v="3737"/>
            <x v="3738"/>
            <x v="3739"/>
            <x v="3740"/>
            <x v="3741"/>
            <x v="3742"/>
            <x v="3743"/>
            <x v="3744"/>
            <x v="3745"/>
            <x v="3746"/>
            <x v="3747"/>
            <x v="3748"/>
            <x v="3749"/>
            <x v="3750"/>
            <x v="3751"/>
            <x v="3752"/>
            <x v="3753"/>
            <x v="3754"/>
            <x v="3755"/>
            <x v="3756"/>
            <x v="3757"/>
            <x v="3758"/>
            <x v="3759"/>
            <x v="3760"/>
            <x v="3761"/>
            <x v="3762"/>
            <x v="3763"/>
            <x v="3764"/>
            <x v="3765"/>
            <x v="3766"/>
            <x v="3767"/>
            <x v="3768"/>
            <x v="3769"/>
            <x v="3770"/>
            <x v="3772"/>
            <x v="3773"/>
            <x v="3774"/>
            <x v="3775"/>
          </reference>
          <reference field="10" count="1" selected="0">
            <x v="258"/>
          </reference>
        </references>
      </pivotArea>
    </format>
    <format dxfId="115">
      <pivotArea dataOnly="0" labelOnly="1" fieldPosition="0">
        <references count="2">
          <reference field="1" count="30">
            <x v="3776"/>
            <x v="3777"/>
            <x v="3778"/>
            <x v="3779"/>
            <x v="3780"/>
            <x v="3781"/>
            <x v="3782"/>
            <x v="3783"/>
            <x v="3784"/>
            <x v="3785"/>
            <x v="3786"/>
            <x v="3787"/>
            <x v="3788"/>
            <x v="3789"/>
            <x v="3790"/>
            <x v="3791"/>
            <x v="3792"/>
            <x v="3793"/>
            <x v="3794"/>
            <x v="3795"/>
            <x v="3796"/>
            <x v="3797"/>
            <x v="3798"/>
            <x v="3799"/>
            <x v="3800"/>
            <x v="3801"/>
            <x v="3802"/>
            <x v="3803"/>
            <x v="3804"/>
            <x v="3805"/>
          </reference>
          <reference field="10" count="1" selected="0">
            <x v="258"/>
          </reference>
        </references>
      </pivotArea>
    </format>
    <format dxfId="116">
      <pivotArea dataOnly="0" labelOnly="1" fieldPosition="0">
        <references count="2">
          <reference field="1" count="12">
            <x v="2576"/>
            <x v="2577"/>
            <x v="2578"/>
            <x v="2579"/>
            <x v="2580"/>
            <x v="2585"/>
            <x v="2587"/>
            <x v="2593"/>
            <x v="2594"/>
            <x v="2596"/>
            <x v="2597"/>
            <x v="2598"/>
          </reference>
          <reference field="10" count="1" selected="0">
            <x v="254"/>
          </reference>
        </references>
      </pivotArea>
    </format>
    <format dxfId="117">
      <pivotArea dataOnly="0" labelOnly="1" fieldPosition="0">
        <references count="2">
          <reference field="1" count="8">
            <x v="1165"/>
            <x v="1166"/>
            <x v="1206"/>
            <x v="1217"/>
            <x v="3860"/>
            <x v="3861"/>
            <x v="3862"/>
            <x v="3863"/>
          </reference>
          <reference field="10" count="1" selected="0">
            <x v="265"/>
          </reference>
        </references>
      </pivotArea>
    </format>
    <format dxfId="118">
      <pivotArea dataOnly="0" labelOnly="1" fieldPosition="0">
        <references count="2">
          <reference field="1" count="35">
            <x v="1312"/>
            <x v="1313"/>
            <x v="1318"/>
            <x v="1326"/>
            <x v="1330"/>
            <x v="1394"/>
            <x v="1396"/>
            <x v="1397"/>
            <x v="1399"/>
            <x v="1400"/>
            <x v="1402"/>
            <x v="1406"/>
            <x v="1407"/>
            <x v="1408"/>
            <x v="1409"/>
            <x v="1414"/>
            <x v="1417"/>
            <x v="1418"/>
            <x v="1429"/>
            <x v="1430"/>
            <x v="1452"/>
            <x v="1484"/>
            <x v="1485"/>
            <x v="1486"/>
            <x v="1487"/>
            <x v="1499"/>
            <x v="1500"/>
            <x v="1532"/>
            <x v="1533"/>
            <x v="1534"/>
            <x v="1657"/>
            <x v="1658"/>
            <x v="1659"/>
            <x v="1674"/>
            <x v="1675"/>
          </reference>
          <reference field="10" count="1" selected="0">
            <x v="251"/>
          </reference>
        </references>
      </pivotArea>
    </format>
    <format dxfId="119">
      <pivotArea dataOnly="0" labelOnly="1" fieldPosition="0">
        <references count="2">
          <reference field="1" count="19">
            <x v="1315"/>
            <x v="1316"/>
            <x v="1319"/>
            <x v="1325"/>
            <x v="1327"/>
            <x v="1331"/>
            <x v="1332"/>
            <x v="1339"/>
            <x v="1348"/>
            <x v="1360"/>
            <x v="1361"/>
            <x v="1364"/>
            <x v="1365"/>
            <x v="1375"/>
            <x v="1376"/>
            <x v="1377"/>
            <x v="1380"/>
            <x v="1392"/>
            <x v="1411"/>
          </reference>
          <reference field="10" count="1" selected="0">
            <x v="56"/>
          </reference>
        </references>
      </pivotArea>
    </format>
    <format dxfId="120">
      <pivotArea dataOnly="0" labelOnly="1" fieldPosition="0">
        <references count="2">
          <reference field="1" count="12">
            <x v="590"/>
            <x v="592"/>
            <x v="594"/>
            <x v="595"/>
            <x v="598"/>
            <x v="600"/>
            <x v="604"/>
            <x v="605"/>
            <x v="607"/>
            <x v="610"/>
            <x v="613"/>
            <x v="614"/>
          </reference>
          <reference field="10" count="1" selected="0">
            <x v="275"/>
          </reference>
        </references>
      </pivotArea>
    </format>
    <format dxfId="121">
      <pivotArea dataOnly="0" labelOnly="1" fieldPosition="0">
        <references count="2">
          <reference field="1" count="22">
            <x v="440"/>
            <x v="441"/>
            <x v="442"/>
            <x v="443"/>
            <x v="444"/>
            <x v="501"/>
            <x v="502"/>
            <x v="504"/>
            <x v="505"/>
            <x v="506"/>
            <x v="507"/>
            <x v="508"/>
            <x v="509"/>
            <x v="510"/>
            <x v="511"/>
            <x v="512"/>
            <x v="513"/>
            <x v="514"/>
            <x v="515"/>
            <x v="516"/>
            <x v="538"/>
            <x v="540"/>
          </reference>
          <reference field="10" count="1" selected="0">
            <x v="54"/>
          </reference>
        </references>
      </pivotArea>
    </format>
    <format dxfId="122">
      <pivotArea dataOnly="0" labelOnly="1" fieldPosition="0">
        <references count="2">
          <reference field="1" count="50">
            <x v="44"/>
            <x v="45"/>
            <x v="46"/>
            <x v="47"/>
            <x v="48"/>
            <x v="49"/>
            <x v="50"/>
            <x v="1370"/>
            <x v="1390"/>
            <x v="1391"/>
            <x v="1398"/>
            <x v="1404"/>
            <x v="1410"/>
            <x v="1434"/>
            <x v="1435"/>
            <x v="1436"/>
            <x v="1437"/>
            <x v="1438"/>
            <x v="1439"/>
            <x v="1440"/>
            <x v="1441"/>
            <x v="1442"/>
            <x v="1443"/>
            <x v="1444"/>
            <x v="1445"/>
            <x v="1446"/>
            <x v="1447"/>
            <x v="1448"/>
            <x v="1470"/>
            <x v="1471"/>
            <x v="1472"/>
            <x v="1473"/>
            <x v="1474"/>
            <x v="1475"/>
            <x v="1476"/>
            <x v="1477"/>
            <x v="1478"/>
            <x v="1479"/>
            <x v="1480"/>
            <x v="1481"/>
            <x v="1482"/>
            <x v="1483"/>
            <x v="1493"/>
            <x v="1494"/>
            <x v="1495"/>
            <x v="1496"/>
            <x v="1497"/>
            <x v="1502"/>
            <x v="1503"/>
            <x v="1504"/>
          </reference>
          <reference field="10" count="1" selected="0">
            <x v="222"/>
          </reference>
        </references>
      </pivotArea>
    </format>
    <format dxfId="123">
      <pivotArea dataOnly="0" labelOnly="1" fieldPosition="0">
        <references count="2">
          <reference field="1" count="50">
            <x v="1505"/>
            <x v="1511"/>
            <x v="1512"/>
            <x v="1513"/>
            <x v="1514"/>
            <x v="1515"/>
            <x v="1516"/>
            <x v="1517"/>
            <x v="1518"/>
            <x v="1519"/>
            <x v="1520"/>
            <x v="1521"/>
            <x v="1522"/>
            <x v="1523"/>
            <x v="1524"/>
            <x v="1525"/>
            <x v="1526"/>
            <x v="1527"/>
            <x v="1528"/>
            <x v="1529"/>
            <x v="1530"/>
            <x v="1531"/>
            <x v="1538"/>
            <x v="1539"/>
            <x v="1540"/>
            <x v="1541"/>
            <x v="1542"/>
            <x v="1543"/>
            <x v="1544"/>
            <x v="1545"/>
            <x v="1546"/>
            <x v="1547"/>
            <x v="1548"/>
            <x v="1549"/>
            <x v="1550"/>
            <x v="1551"/>
            <x v="1552"/>
            <x v="1553"/>
            <x v="1554"/>
            <x v="1556"/>
            <x v="1557"/>
            <x v="1558"/>
            <x v="1559"/>
            <x v="1560"/>
            <x v="1561"/>
            <x v="1562"/>
            <x v="1563"/>
            <x v="1567"/>
            <x v="1568"/>
            <x v="1569"/>
          </reference>
          <reference field="10" count="1" selected="0">
            <x v="222"/>
          </reference>
        </references>
      </pivotArea>
    </format>
    <format dxfId="124">
      <pivotArea dataOnly="0" labelOnly="1" fieldPosition="0">
        <references count="2">
          <reference field="1" count="50">
            <x v="1570"/>
            <x v="1571"/>
            <x v="1572"/>
            <x v="1573"/>
            <x v="1574"/>
            <x v="1575"/>
            <x v="1576"/>
            <x v="1577"/>
            <x v="1578"/>
            <x v="1579"/>
            <x v="1580"/>
            <x v="1581"/>
            <x v="1582"/>
            <x v="1583"/>
            <x v="1584"/>
            <x v="1597"/>
            <x v="1598"/>
            <x v="1599"/>
            <x v="1600"/>
            <x v="1601"/>
            <x v="1602"/>
            <x v="1603"/>
            <x v="1604"/>
            <x v="1605"/>
            <x v="1606"/>
            <x v="1607"/>
            <x v="1608"/>
            <x v="1609"/>
            <x v="1610"/>
            <x v="1611"/>
            <x v="1612"/>
            <x v="1621"/>
            <x v="1622"/>
            <x v="1623"/>
            <x v="1624"/>
            <x v="1625"/>
            <x v="1626"/>
            <x v="1627"/>
            <x v="1628"/>
            <x v="1629"/>
            <x v="1630"/>
            <x v="1631"/>
            <x v="1632"/>
            <x v="1633"/>
            <x v="1634"/>
            <x v="1635"/>
            <x v="1636"/>
            <x v="1646"/>
            <x v="1647"/>
            <x v="1648"/>
          </reference>
          <reference field="10" count="1" selected="0">
            <x v="222"/>
          </reference>
        </references>
      </pivotArea>
    </format>
    <format dxfId="125">
      <pivotArea dataOnly="0" labelOnly="1" fieldPosition="0">
        <references count="2">
          <reference field="1" count="14">
            <x v="1649"/>
            <x v="1650"/>
            <x v="1651"/>
            <x v="1652"/>
            <x v="1653"/>
            <x v="1654"/>
            <x v="1655"/>
            <x v="1661"/>
            <x v="1662"/>
            <x v="1663"/>
            <x v="1664"/>
            <x v="1665"/>
            <x v="1666"/>
            <x v="1667"/>
          </reference>
          <reference field="10" count="1" selected="0">
            <x v="222"/>
          </reference>
        </references>
      </pivotArea>
    </format>
    <format dxfId="126">
      <pivotArea dataOnly="0" labelOnly="1" fieldPosition="0">
        <references count="2">
          <reference field="1" count="44">
            <x v="722"/>
            <x v="857"/>
            <x v="863"/>
            <x v="944"/>
            <x v="945"/>
            <x v="972"/>
            <x v="973"/>
            <x v="974"/>
            <x v="1020"/>
            <x v="1097"/>
            <x v="1183"/>
            <x v="1184"/>
            <x v="1185"/>
            <x v="1186"/>
            <x v="1187"/>
            <x v="1188"/>
            <x v="1189"/>
            <x v="1190"/>
            <x v="1191"/>
            <x v="1192"/>
            <x v="1193"/>
            <x v="1200"/>
            <x v="1201"/>
            <x v="1202"/>
            <x v="1203"/>
            <x v="1204"/>
            <x v="1205"/>
            <x v="1207"/>
            <x v="1208"/>
            <x v="1209"/>
            <x v="1210"/>
            <x v="1211"/>
            <x v="1214"/>
            <x v="1215"/>
            <x v="1216"/>
            <x v="1218"/>
            <x v="1219"/>
            <x v="1220"/>
            <x v="1221"/>
            <x v="1222"/>
            <x v="1224"/>
            <x v="1225"/>
            <x v="1226"/>
            <x v="1227"/>
          </reference>
          <reference field="10" count="1" selected="0">
            <x v="30"/>
          </reference>
        </references>
      </pivotArea>
    </format>
    <format dxfId="127">
      <pivotArea dataOnly="0" labelOnly="1" fieldPosition="0">
        <references count="2">
          <reference field="1" count="1">
            <x v="1349"/>
          </reference>
          <reference field="10" count="1" selected="0">
            <x v="233"/>
          </reference>
        </references>
      </pivotArea>
    </format>
    <format dxfId="128">
      <pivotArea dataOnly="0" labelOnly="1" fieldPosition="0">
        <references count="2">
          <reference field="1" count="5">
            <x v="1107"/>
            <x v="1108"/>
            <x v="1109"/>
            <x v="1110"/>
            <x v="1112"/>
          </reference>
          <reference field="10" count="1" selected="0">
            <x v="274"/>
          </reference>
        </references>
      </pivotArea>
    </format>
    <format dxfId="129">
      <pivotArea dataOnly="0" labelOnly="1" fieldPosition="0">
        <references count="2">
          <reference field="1" count="15">
            <x v="95"/>
            <x v="168"/>
            <x v="170"/>
            <x v="171"/>
            <x v="172"/>
            <x v="173"/>
            <x v="174"/>
            <x v="175"/>
            <x v="176"/>
            <x v="177"/>
            <x v="180"/>
            <x v="181"/>
            <x v="182"/>
            <x v="190"/>
            <x v="206"/>
          </reference>
          <reference field="10" count="1" selected="0">
            <x v="154"/>
          </reference>
        </references>
      </pivotArea>
    </format>
    <format dxfId="130">
      <pivotArea dataOnly="0" labelOnly="1" fieldPosition="0">
        <references count="2">
          <reference field="1" count="13">
            <x v="1132"/>
            <x v="1133"/>
            <x v="1141"/>
            <x v="1149"/>
            <x v="1159"/>
            <x v="1161"/>
            <x v="1958"/>
            <x v="1959"/>
            <x v="1960"/>
            <x v="1961"/>
            <x v="1979"/>
            <x v="2041"/>
            <x v="2057"/>
          </reference>
          <reference field="10" count="1" selected="0">
            <x v="96"/>
          </reference>
        </references>
      </pivotArea>
    </format>
    <format dxfId="131">
      <pivotArea dataOnly="0" labelOnly="1" fieldPosition="0">
        <references count="2">
          <reference field="1" count="15">
            <x v="2570"/>
            <x v="2573"/>
            <x v="2574"/>
            <x v="2581"/>
            <x v="2582"/>
            <x v="2583"/>
            <x v="2584"/>
            <x v="2589"/>
            <x v="2590"/>
            <x v="2591"/>
            <x v="2592"/>
            <x v="2595"/>
            <x v="2599"/>
            <x v="2600"/>
            <x v="2601"/>
          </reference>
          <reference field="10" count="1" selected="0">
            <x v="266"/>
          </reference>
        </references>
      </pivotArea>
    </format>
    <format dxfId="132">
      <pivotArea dataOnly="0" labelOnly="1" fieldPosition="0">
        <references count="2">
          <reference field="1" count="34">
            <x v="409"/>
            <x v="412"/>
            <x v="413"/>
            <x v="622"/>
            <x v="942"/>
            <x v="954"/>
            <x v="1029"/>
            <x v="1030"/>
            <x v="1031"/>
            <x v="1032"/>
            <x v="1055"/>
            <x v="1056"/>
            <x v="1105"/>
            <x v="1106"/>
            <x v="1182"/>
            <x v="1195"/>
            <x v="1196"/>
            <x v="1199"/>
            <x v="1212"/>
            <x v="1213"/>
            <x v="1228"/>
            <x v="1229"/>
            <x v="1230"/>
            <x v="1231"/>
            <x v="1232"/>
            <x v="1233"/>
            <x v="1235"/>
            <x v="1236"/>
            <x v="1237"/>
            <x v="1238"/>
            <x v="1239"/>
            <x v="1240"/>
            <x v="1241"/>
            <x v="1242"/>
          </reference>
          <reference field="10" count="1" selected="0">
            <x v="72"/>
          </reference>
        </references>
      </pivotArea>
    </format>
    <format dxfId="133">
      <pivotArea dataOnly="0" labelOnly="1" fieldPosition="0">
        <references count="2">
          <reference field="1" count="6">
            <x v="1134"/>
            <x v="1135"/>
            <x v="1136"/>
            <x v="1138"/>
            <x v="1140"/>
            <x v="1142"/>
          </reference>
          <reference field="10" count="1" selected="0">
            <x v="195"/>
          </reference>
        </references>
      </pivotArea>
    </format>
    <format dxfId="134">
      <pivotArea dataOnly="0" labelOnly="1" fieldPosition="0">
        <references count="2">
          <reference field="1" count="26">
            <x v="779"/>
            <x v="836"/>
            <x v="1152"/>
            <x v="1164"/>
            <x v="1170"/>
            <x v="3810"/>
            <x v="3811"/>
            <x v="3813"/>
            <x v="3814"/>
            <x v="3819"/>
            <x v="3824"/>
            <x v="3826"/>
            <x v="3828"/>
            <x v="3831"/>
            <x v="3832"/>
            <x v="3833"/>
            <x v="3835"/>
            <x v="3836"/>
            <x v="3837"/>
            <x v="3842"/>
            <x v="3844"/>
            <x v="3845"/>
            <x v="3846"/>
            <x v="3856"/>
            <x v="3858"/>
            <x v="3859"/>
          </reference>
          <reference field="10" count="1" selected="0">
            <x v="184"/>
          </reference>
        </references>
      </pivotArea>
    </format>
    <format dxfId="135">
      <pivotArea dataOnly="0" labelOnly="1" fieldPosition="0">
        <references count="2">
          <reference field="1" count="5">
            <x v="547"/>
            <x v="548"/>
            <x v="550"/>
            <x v="623"/>
            <x v="683"/>
          </reference>
          <reference field="10" count="1" selected="0">
            <x v="221"/>
          </reference>
        </references>
      </pivotArea>
    </format>
    <format dxfId="136">
      <pivotArea dataOnly="0" labelOnly="1" fieldPosition="0">
        <references count="2">
          <reference field="1" count="15">
            <x v="90"/>
            <x v="545"/>
            <x v="546"/>
            <x v="549"/>
            <x v="551"/>
            <x v="554"/>
            <x v="572"/>
            <x v="573"/>
            <x v="576"/>
            <x v="577"/>
            <x v="578"/>
            <x v="898"/>
            <x v="969"/>
            <x v="971"/>
            <x v="1072"/>
          </reference>
          <reference field="10" count="1" selected="0">
            <x v="223"/>
          </reference>
        </references>
      </pivotArea>
    </format>
    <format dxfId="137">
      <pivotArea dataOnly="0" labelOnly="1" fieldPosition="0">
        <references count="2">
          <reference field="1" count="3">
            <x v="574"/>
            <x v="628"/>
            <x v="629"/>
          </reference>
          <reference field="10" count="1" selected="0">
            <x v="148"/>
          </reference>
        </references>
      </pivotArea>
    </format>
    <format dxfId="138">
      <pivotArea dataOnly="0" labelOnly="1" fieldPosition="0">
        <references count="2">
          <reference field="1" count="12">
            <x v="4"/>
            <x v="24"/>
            <x v="1272"/>
            <x v="1287"/>
            <x v="1288"/>
            <x v="1289"/>
            <x v="1290"/>
            <x v="1291"/>
            <x v="1292"/>
            <x v="1294"/>
            <x v="1301"/>
            <x v="1310"/>
          </reference>
          <reference field="10" count="1" selected="0">
            <x v="282"/>
          </reference>
        </references>
      </pivotArea>
    </format>
    <format dxfId="139">
      <pivotArea dataOnly="0" labelOnly="1" fieldPosition="0">
        <references count="2">
          <reference field="1" count="7">
            <x v="3815"/>
            <x v="3816"/>
            <x v="3830"/>
            <x v="3849"/>
            <x v="3850"/>
            <x v="3851"/>
            <x v="3852"/>
          </reference>
          <reference field="10" count="1" selected="0">
            <x v="202"/>
          </reference>
        </references>
      </pivotArea>
    </format>
    <format dxfId="140">
      <pivotArea dataOnly="0" labelOnly="1" fieldPosition="0">
        <references count="2">
          <reference field="1" count="5">
            <x v="8"/>
            <x v="10"/>
            <x v="15"/>
            <x v="18"/>
            <x v="20"/>
          </reference>
          <reference field="10" count="1" selected="0">
            <x v="12"/>
          </reference>
        </references>
      </pivotArea>
    </format>
    <format dxfId="141">
      <pivotArea dataOnly="0" labelOnly="1" fieldPosition="0">
        <references count="2">
          <reference field="1" count="50">
            <x v="2673"/>
            <x v="2674"/>
            <x v="2675"/>
            <x v="2676"/>
            <x v="2677"/>
            <x v="2678"/>
            <x v="2679"/>
            <x v="2680"/>
            <x v="2681"/>
            <x v="2682"/>
            <x v="2683"/>
            <x v="2684"/>
            <x v="2685"/>
            <x v="2686"/>
            <x v="2687"/>
            <x v="2688"/>
            <x v="2689"/>
            <x v="2690"/>
            <x v="2691"/>
            <x v="2692"/>
            <x v="2693"/>
            <x v="2694"/>
            <x v="2695"/>
            <x v="2696"/>
            <x v="2697"/>
            <x v="2698"/>
            <x v="2699"/>
            <x v="2700"/>
            <x v="2701"/>
            <x v="2702"/>
            <x v="2703"/>
            <x v="2704"/>
            <x v="2705"/>
            <x v="2706"/>
            <x v="2707"/>
            <x v="2708"/>
            <x v="2709"/>
            <x v="2710"/>
            <x v="2711"/>
            <x v="2712"/>
            <x v="2713"/>
            <x v="2714"/>
            <x v="2715"/>
            <x v="2716"/>
            <x v="2717"/>
            <x v="2718"/>
            <x v="2719"/>
            <x v="2721"/>
            <x v="2722"/>
            <x v="2723"/>
          </reference>
          <reference field="10" count="1" selected="0">
            <x v="172"/>
          </reference>
        </references>
      </pivotArea>
    </format>
    <format dxfId="142">
      <pivotArea dataOnly="0" labelOnly="1" fieldPosition="0">
        <references count="2">
          <reference field="1" count="12">
            <x v="2724"/>
            <x v="2725"/>
            <x v="2726"/>
            <x v="2727"/>
            <x v="2728"/>
            <x v="2729"/>
            <x v="2730"/>
            <x v="2731"/>
            <x v="2732"/>
            <x v="2733"/>
            <x v="2734"/>
            <x v="2735"/>
          </reference>
          <reference field="10" count="1" selected="0">
            <x v="172"/>
          </reference>
        </references>
      </pivotArea>
    </format>
    <format dxfId="143">
      <pivotArea dataOnly="0" labelOnly="1" fieldPosition="0">
        <references count="2">
          <reference field="1" count="9">
            <x v="555"/>
            <x v="1371"/>
            <x v="1381"/>
            <x v="1382"/>
            <x v="1384"/>
            <x v="1385"/>
            <x v="1388"/>
            <x v="1393"/>
            <x v="1395"/>
          </reference>
          <reference field="10" count="1" selected="0">
            <x v="127"/>
          </reference>
        </references>
      </pivotArea>
    </format>
    <format dxfId="144">
      <pivotArea dataOnly="0" labelOnly="1" fieldPosition="0">
        <references count="2">
          <reference field="1" count="2">
            <x v="2623"/>
            <x v="2625"/>
          </reference>
          <reference field="10" count="1" selected="0">
            <x v="77"/>
          </reference>
        </references>
      </pivotArea>
    </format>
    <format dxfId="145">
      <pivotArea dataOnly="0" labelOnly="1" fieldPosition="0">
        <references count="2">
          <reference field="1" count="5">
            <x v="1172"/>
            <x v="1175"/>
            <x v="1176"/>
            <x v="1177"/>
            <x v="1178"/>
          </reference>
          <reference field="10" count="1" selected="0">
            <x v="203"/>
          </reference>
        </references>
      </pivotArea>
    </format>
    <format dxfId="146">
      <pivotArea dataOnly="0" labelOnly="1" fieldPosition="0">
        <references count="2">
          <reference field="1" count="5">
            <x v="5"/>
            <x v="211"/>
            <x v="212"/>
            <x v="215"/>
            <x v="216"/>
          </reference>
          <reference field="10" count="1" selected="0">
            <x v="79"/>
          </reference>
        </references>
      </pivotArea>
    </format>
    <format dxfId="147">
      <pivotArea dataOnly="0" labelOnly="1" fieldPosition="0">
        <references count="2">
          <reference field="1" count="7">
            <x v="580"/>
            <x v="656"/>
            <x v="664"/>
            <x v="668"/>
            <x v="670"/>
            <x v="671"/>
            <x v="3867"/>
          </reference>
          <reference field="10" count="1" selected="0">
            <x v="139"/>
          </reference>
        </references>
      </pivotArea>
    </format>
    <format dxfId="148">
      <pivotArea dataOnly="0" labelOnly="1" fieldPosition="0">
        <references count="2">
          <reference field="1" count="3">
            <x v="2156"/>
            <x v="2568"/>
            <x v="2586"/>
          </reference>
          <reference field="10" count="1" selected="0">
            <x v="10"/>
          </reference>
        </references>
      </pivotArea>
    </format>
    <format dxfId="149">
      <pivotArea dataOnly="0" labelOnly="1" fieldPosition="0">
        <references count="2">
          <reference field="1" count="4">
            <x v="571"/>
            <x v="615"/>
            <x v="617"/>
            <x v="694"/>
          </reference>
          <reference field="10" count="1" selected="0">
            <x v="9"/>
          </reference>
        </references>
      </pivotArea>
    </format>
    <format dxfId="150">
      <pivotArea dataOnly="0" labelOnly="1" fieldPosition="0">
        <references count="2">
          <reference field="1" count="22">
            <x v="89"/>
            <x v="91"/>
            <x v="92"/>
            <x v="93"/>
            <x v="94"/>
            <x v="96"/>
            <x v="97"/>
            <x v="98"/>
            <x v="99"/>
            <x v="100"/>
            <x v="101"/>
            <x v="583"/>
            <x v="584"/>
            <x v="585"/>
            <x v="586"/>
            <x v="587"/>
            <x v="588"/>
            <x v="589"/>
            <x v="599"/>
            <x v="606"/>
            <x v="625"/>
            <x v="709"/>
          </reference>
          <reference field="10" count="1" selected="0">
            <x v="252"/>
          </reference>
        </references>
      </pivotArea>
    </format>
    <format dxfId="151">
      <pivotArea dataOnly="0" labelOnly="1" fieldPosition="0">
        <references count="2">
          <reference field="1" count="2">
            <x v="862"/>
            <x v="878"/>
          </reference>
          <reference field="10" count="1" selected="0">
            <x v="151"/>
          </reference>
        </references>
      </pivotArea>
    </format>
    <format dxfId="152">
      <pivotArea dataOnly="0" labelOnly="1" fieldPosition="0">
        <references count="2">
          <reference field="1" count="4">
            <x v="596"/>
            <x v="597"/>
            <x v="1137"/>
            <x v="1139"/>
          </reference>
          <reference field="10" count="1" selected="0">
            <x v="34"/>
          </reference>
        </references>
      </pivotArea>
    </format>
    <format dxfId="153">
      <pivotArea dataOnly="0" labelOnly="1" fieldPosition="0">
        <references count="2">
          <reference field="1" count="5">
            <x v="1"/>
            <x v="6"/>
            <x v="7"/>
            <x v="16"/>
            <x v="17"/>
          </reference>
          <reference field="10" count="1" selected="0">
            <x v="14"/>
          </reference>
        </references>
      </pivotArea>
    </format>
    <format dxfId="154">
      <pivotArea dataOnly="0" labelOnly="1" fieldPosition="0">
        <references count="2">
          <reference field="1" count="4">
            <x v="11"/>
            <x v="12"/>
            <x v="396"/>
            <x v="517"/>
          </reference>
          <reference field="10" count="1" selected="0">
            <x v="55"/>
          </reference>
        </references>
      </pivotArea>
    </format>
    <format dxfId="155">
      <pivotArea dataOnly="0" labelOnly="1" fieldPosition="0">
        <references count="2">
          <reference field="1" count="27">
            <x v="265"/>
            <x v="266"/>
            <x v="274"/>
            <x v="286"/>
            <x v="288"/>
            <x v="289"/>
            <x v="292"/>
            <x v="304"/>
            <x v="305"/>
            <x v="308"/>
            <x v="310"/>
            <x v="312"/>
            <x v="313"/>
            <x v="314"/>
            <x v="315"/>
            <x v="324"/>
            <x v="335"/>
            <x v="338"/>
            <x v="340"/>
            <x v="342"/>
            <x v="346"/>
            <x v="347"/>
            <x v="353"/>
            <x v="355"/>
            <x v="356"/>
            <x v="364"/>
            <x v="372"/>
          </reference>
          <reference field="10" count="1" selected="0">
            <x v="253"/>
          </reference>
        </references>
      </pivotArea>
    </format>
    <format dxfId="156">
      <pivotArea dataOnly="0" labelOnly="1" fieldPosition="0">
        <references count="2">
          <reference field="1" count="1">
            <x v="3823"/>
          </reference>
          <reference field="10" count="1" selected="0">
            <x v="278"/>
          </reference>
        </references>
      </pivotArea>
    </format>
    <format dxfId="157">
      <pivotArea dataOnly="0" labelOnly="1" fieldPosition="0">
        <references count="2">
          <reference field="1" count="23">
            <x v="239"/>
            <x v="240"/>
            <x v="241"/>
            <x v="244"/>
            <x v="253"/>
            <x v="258"/>
            <x v="260"/>
            <x v="261"/>
            <x v="263"/>
            <x v="277"/>
            <x v="278"/>
            <x v="294"/>
            <x v="298"/>
            <x v="311"/>
            <x v="320"/>
            <x v="321"/>
            <x v="336"/>
            <x v="339"/>
            <x v="345"/>
            <x v="349"/>
            <x v="360"/>
            <x v="375"/>
            <x v="377"/>
          </reference>
          <reference field="10" count="1" selected="0">
            <x v="28"/>
          </reference>
        </references>
      </pivotArea>
    </format>
    <format dxfId="158">
      <pivotArea dataOnly="0" labelOnly="1" fieldPosition="0">
        <references count="2">
          <reference field="1" count="3">
            <x v="35"/>
            <x v="528"/>
            <x v="529"/>
          </reference>
          <reference field="10" count="1" selected="0">
            <x v="167"/>
          </reference>
        </references>
      </pivotArea>
    </format>
    <format dxfId="159">
      <pivotArea dataOnly="0" labelOnly="1" fieldPosition="0">
        <references count="2">
          <reference field="1" count="2">
            <x v="581"/>
            <x v="3869"/>
          </reference>
          <reference field="10" count="1" selected="0">
            <x v="132"/>
          </reference>
        </references>
      </pivotArea>
    </format>
    <format dxfId="160">
      <pivotArea dataOnly="0" labelOnly="1" fieldPosition="0">
        <references count="2">
          <reference field="1" count="3">
            <x v="3839"/>
            <x v="3853"/>
            <x v="3854"/>
          </reference>
          <reference field="10" count="1" selected="0">
            <x v="118"/>
          </reference>
        </references>
      </pivotArea>
    </format>
    <format dxfId="161">
      <pivotArea dataOnly="0" labelOnly="1" fieldPosition="0">
        <references count="2">
          <reference field="1" count="6">
            <x v="655"/>
            <x v="678"/>
            <x v="704"/>
            <x v="780"/>
            <x v="809"/>
            <x v="3866"/>
          </reference>
          <reference field="10" count="1" selected="0">
            <x v="90"/>
          </reference>
        </references>
      </pivotArea>
    </format>
    <format dxfId="162">
      <pivotArea dataOnly="0" labelOnly="1" fieldPosition="0">
        <references count="2">
          <reference field="1" count="3">
            <x v="13"/>
            <x v="14"/>
            <x v="21"/>
          </reference>
          <reference field="10" count="1" selected="0">
            <x v="13"/>
          </reference>
        </references>
      </pivotArea>
    </format>
    <format dxfId="163">
      <pivotArea dataOnly="0" labelOnly="1" fieldPosition="0">
        <references count="2">
          <reference field="1" count="9">
            <x v="362"/>
            <x v="363"/>
            <x v="366"/>
            <x v="384"/>
            <x v="385"/>
            <x v="390"/>
            <x v="391"/>
            <x v="393"/>
            <x v="394"/>
          </reference>
          <reference field="10" count="1" selected="0">
            <x v="215"/>
          </reference>
        </references>
      </pivotArea>
    </format>
    <format dxfId="164">
      <pivotArea dataOnly="0" labelOnly="1" fieldPosition="0">
        <references count="2">
          <reference field="1" count="16">
            <x v="460"/>
            <x v="472"/>
            <x v="473"/>
            <x v="476"/>
            <x v="477"/>
            <x v="480"/>
            <x v="481"/>
            <x v="482"/>
            <x v="483"/>
            <x v="484"/>
            <x v="485"/>
            <x v="486"/>
            <x v="487"/>
            <x v="488"/>
            <x v="489"/>
            <x v="490"/>
          </reference>
          <reference field="10" count="1" selected="0">
            <x v="110"/>
          </reference>
        </references>
      </pivotArea>
    </format>
    <format dxfId="165">
      <pivotArea dataOnly="0" labelOnly="1" fieldPosition="0">
        <references count="2">
          <reference field="1" count="6">
            <x v="1296"/>
            <x v="1304"/>
            <x v="1311"/>
            <x v="1469"/>
            <x v="1613"/>
            <x v="2604"/>
          </reference>
          <reference field="10" count="1" selected="0">
            <x v="2"/>
          </reference>
        </references>
      </pivotArea>
    </format>
    <format dxfId="166">
      <pivotArea dataOnly="0" labelOnly="1" fieldPosition="0">
        <references count="2">
          <reference field="1" count="9">
            <x v="1115"/>
            <x v="1117"/>
            <x v="1118"/>
            <x v="1119"/>
            <x v="1120"/>
            <x v="1121"/>
            <x v="1122"/>
            <x v="1123"/>
            <x v="1307"/>
          </reference>
          <reference field="10" count="1" selected="0">
            <x v="120"/>
          </reference>
        </references>
      </pivotArea>
    </format>
    <format dxfId="167">
      <pivotArea dataOnly="0" labelOnly="1" fieldPosition="0">
        <references count="2">
          <reference field="1" count="2">
            <x v="187"/>
            <x v="207"/>
          </reference>
          <reference field="10" count="1" selected="0">
            <x v="18"/>
          </reference>
        </references>
      </pivotArea>
    </format>
    <format dxfId="168">
      <pivotArea dataOnly="0" labelOnly="1" fieldPosition="0">
        <references count="2">
          <reference field="1" count="2">
            <x v="639"/>
            <x v="643"/>
          </reference>
          <reference field="10" count="1" selected="0">
            <x v="106"/>
          </reference>
        </references>
      </pivotArea>
    </format>
    <format dxfId="169">
      <pivotArea dataOnly="0" labelOnly="1" fieldPosition="0">
        <references count="2">
          <reference field="1" count="6">
            <x v="194"/>
            <x v="195"/>
            <x v="196"/>
            <x v="198"/>
            <x v="199"/>
            <x v="223"/>
          </reference>
          <reference field="10" count="1" selected="0">
            <x v="64"/>
          </reference>
        </references>
      </pivotArea>
    </format>
    <format dxfId="170">
      <pivotArea dataOnly="0" labelOnly="1" fieldPosition="0">
        <references count="2">
          <reference field="1" count="7">
            <x v="2736"/>
            <x v="2737"/>
            <x v="2738"/>
            <x v="2764"/>
            <x v="2765"/>
            <x v="2767"/>
            <x v="2768"/>
          </reference>
          <reference field="10" count="1" selected="0">
            <x v="286"/>
          </reference>
        </references>
      </pivotArea>
    </format>
    <format dxfId="171">
      <pivotArea dataOnly="0" labelOnly="1" fieldPosition="0">
        <references count="2">
          <reference field="1" count="4">
            <x v="51"/>
            <x v="52"/>
            <x v="222"/>
            <x v="224"/>
          </reference>
          <reference field="10" count="1" selected="0">
            <x v="103"/>
          </reference>
        </references>
      </pivotArea>
    </format>
    <format dxfId="172">
      <pivotArea dataOnly="0" labelOnly="1" fieldPosition="0">
        <references count="2">
          <reference field="1" count="2">
            <x v="1362"/>
            <x v="1366"/>
          </reference>
          <reference field="10" count="1" selected="0">
            <x v="166"/>
          </reference>
        </references>
      </pivotArea>
    </format>
    <format dxfId="173">
      <pivotArea dataOnly="0" labelOnly="1" fieldPosition="0">
        <references count="2">
          <reference field="1" count="15">
            <x v="650"/>
            <x v="688"/>
            <x v="690"/>
            <x v="692"/>
            <x v="693"/>
            <x v="710"/>
            <x v="772"/>
            <x v="773"/>
            <x v="774"/>
            <x v="783"/>
            <x v="797"/>
            <x v="798"/>
            <x v="2567"/>
            <x v="2571"/>
            <x v="2572"/>
          </reference>
          <reference field="10" count="1" selected="0">
            <x v="140"/>
          </reference>
        </references>
      </pivotArea>
    </format>
    <format dxfId="174">
      <pivotArea dataOnly="0" labelOnly="1" fieldPosition="0">
        <references count="2">
          <reference field="1" count="2">
            <x v="1179"/>
            <x v="1180"/>
          </reference>
          <reference field="10" count="1" selected="0">
            <x v="86"/>
          </reference>
        </references>
      </pivotArea>
    </format>
    <format dxfId="175">
      <pivotArea dataOnly="0" labelOnly="1" fieldPosition="0">
        <references count="2">
          <reference field="1" count="3">
            <x v="2034"/>
            <x v="2105"/>
            <x v="2296"/>
          </reference>
          <reference field="10" count="1" selected="0">
            <x v="17"/>
          </reference>
        </references>
      </pivotArea>
    </format>
    <format dxfId="176">
      <pivotArea dataOnly="0" labelOnly="1" fieldPosition="0">
        <references count="2">
          <reference field="1" count="50">
            <x v="2958"/>
            <x v="2959"/>
            <x v="2960"/>
            <x v="2961"/>
            <x v="2962"/>
            <x v="2963"/>
            <x v="2964"/>
            <x v="2983"/>
            <x v="2984"/>
            <x v="3013"/>
            <x v="3014"/>
            <x v="3017"/>
            <x v="3018"/>
            <x v="3019"/>
            <x v="3020"/>
            <x v="3025"/>
            <x v="3026"/>
            <x v="3027"/>
            <x v="3028"/>
            <x v="3029"/>
            <x v="3030"/>
            <x v="3031"/>
            <x v="3032"/>
            <x v="3033"/>
            <x v="3034"/>
            <x v="3035"/>
            <x v="3036"/>
            <x v="3045"/>
            <x v="3046"/>
            <x v="3047"/>
            <x v="3048"/>
            <x v="3049"/>
            <x v="3055"/>
            <x v="3056"/>
            <x v="3058"/>
            <x v="3059"/>
            <x v="3063"/>
            <x v="3064"/>
            <x v="3072"/>
            <x v="3073"/>
            <x v="3078"/>
            <x v="3079"/>
            <x v="3080"/>
            <x v="3081"/>
            <x v="3082"/>
            <x v="3083"/>
            <x v="3084"/>
            <x v="3085"/>
            <x v="3086"/>
            <x v="3087"/>
          </reference>
          <reference field="10" count="1" selected="0">
            <x v="37"/>
          </reference>
        </references>
      </pivotArea>
    </format>
    <format dxfId="177">
      <pivotArea dataOnly="0" labelOnly="1" fieldPosition="0">
        <references count="2">
          <reference field="1" count="13">
            <x v="3088"/>
            <x v="3089"/>
            <x v="3090"/>
            <x v="3091"/>
            <x v="3092"/>
            <x v="3093"/>
            <x v="3095"/>
            <x v="3096"/>
            <x v="3097"/>
            <x v="3098"/>
            <x v="3102"/>
            <x v="3103"/>
            <x v="3104"/>
          </reference>
          <reference field="10" count="1" selected="0">
            <x v="37"/>
          </reference>
        </references>
      </pivotArea>
    </format>
    <format dxfId="178">
      <pivotArea dataOnly="0" labelOnly="1" fieldPosition="0">
        <references count="2">
          <reference field="1" count="1">
            <x v="591"/>
          </reference>
          <reference field="10" count="1" selected="0">
            <x v="126"/>
          </reference>
        </references>
      </pivotArea>
    </format>
    <format dxfId="179">
      <pivotArea dataOnly="0" labelOnly="1" fieldPosition="0">
        <references count="2">
          <reference field="1" count="2">
            <x v="108"/>
            <x v="110"/>
          </reference>
          <reference field="10" count="1" selected="0">
            <x v="188"/>
          </reference>
        </references>
      </pivotArea>
    </format>
    <format dxfId="180">
      <pivotArea dataOnly="0" labelOnly="1" fieldPosition="0">
        <references count="2">
          <reference field="1" count="2">
            <x v="450"/>
            <x v="454"/>
          </reference>
          <reference field="10" count="1" selected="0">
            <x v="238"/>
          </reference>
        </references>
      </pivotArea>
    </format>
    <format dxfId="181">
      <pivotArea dataOnly="0" labelOnly="1" fieldPosition="0">
        <references count="2">
          <reference field="1" count="2">
            <x v="435"/>
            <x v="436"/>
          </reference>
          <reference field="10" count="1" selected="0">
            <x v="178"/>
          </reference>
        </references>
      </pivotArea>
    </format>
    <format dxfId="182">
      <pivotArea dataOnly="0" labelOnly="1" fieldPosition="0">
        <references count="2">
          <reference field="1" count="2">
            <x v="618"/>
            <x v="652"/>
          </reference>
          <reference field="10" count="1" selected="0">
            <x v="129"/>
          </reference>
        </references>
      </pivotArea>
    </format>
    <format dxfId="183">
      <pivotArea dataOnly="0" labelOnly="1" fieldPosition="0">
        <references count="2">
          <reference field="1" count="5">
            <x v="169"/>
            <x v="179"/>
            <x v="183"/>
            <x v="184"/>
            <x v="185"/>
          </reference>
          <reference field="10" count="1" selected="0">
            <x v="171"/>
          </reference>
        </references>
      </pivotArea>
    </format>
    <format dxfId="184">
      <pivotArea dataOnly="0" labelOnly="1" fieldPosition="0">
        <references count="2">
          <reference field="1" count="1">
            <x v="3868"/>
          </reference>
          <reference field="10" count="1" selected="0">
            <x v="170"/>
          </reference>
        </references>
      </pivotArea>
    </format>
    <format dxfId="185">
      <pivotArea dataOnly="0" labelOnly="1" fieldPosition="0">
        <references count="2">
          <reference field="1" count="7">
            <x v="433"/>
            <x v="434"/>
            <x v="492"/>
            <x v="497"/>
            <x v="498"/>
            <x v="499"/>
            <x v="500"/>
          </reference>
          <reference field="10" count="1" selected="0">
            <x v="133"/>
          </reference>
        </references>
      </pivotArea>
    </format>
    <format dxfId="186">
      <pivotArea dataOnly="0" labelOnly="1" fieldPosition="0">
        <references count="2">
          <reference field="1" count="12">
            <x v="115"/>
            <x v="116"/>
            <x v="117"/>
            <x v="118"/>
            <x v="119"/>
            <x v="120"/>
            <x v="121"/>
            <x v="122"/>
            <x v="123"/>
            <x v="124"/>
            <x v="125"/>
            <x v="126"/>
          </reference>
          <reference field="10" count="1" selected="0">
            <x v="32"/>
          </reference>
        </references>
      </pivotArea>
    </format>
    <format dxfId="187">
      <pivotArea dataOnly="0" labelOnly="1" fieldPosition="0">
        <references count="2">
          <reference field="1" count="3">
            <x v="162"/>
            <x v="163"/>
            <x v="164"/>
          </reference>
          <reference field="10" count="1" selected="0">
            <x v="158"/>
          </reference>
        </references>
      </pivotArea>
    </format>
    <format dxfId="188">
      <pivotArea dataOnly="0" labelOnly="1" fieldPosition="0">
        <references count="2">
          <reference field="1" count="4">
            <x v="3817"/>
            <x v="3818"/>
            <x v="3820"/>
            <x v="3821"/>
          </reference>
          <reference field="10" count="1" selected="0">
            <x v="117"/>
          </reference>
        </references>
      </pivotArea>
    </format>
    <format dxfId="189">
      <pivotArea dataOnly="0" labelOnly="1" fieldPosition="0">
        <references count="2">
          <reference field="1" count="2">
            <x v="575"/>
            <x v="579"/>
          </reference>
          <reference field="10" count="1" selected="0">
            <x v="175"/>
          </reference>
        </references>
      </pivotArea>
    </format>
    <format dxfId="190">
      <pivotArea dataOnly="0" labelOnly="1" fieldPosition="0">
        <references count="2">
          <reference field="1" count="10">
            <x v="2605"/>
            <x v="2607"/>
            <x v="2609"/>
            <x v="2610"/>
            <x v="2611"/>
            <x v="2612"/>
            <x v="2613"/>
            <x v="2614"/>
            <x v="2620"/>
            <x v="2621"/>
          </reference>
          <reference field="10" count="1" selected="0">
            <x v="111"/>
          </reference>
        </references>
      </pivotArea>
    </format>
    <format dxfId="191">
      <pivotArea dataOnly="0" labelOnly="1" fieldPosition="0">
        <references count="2">
          <reference field="1" count="2">
            <x v="192"/>
            <x v="225"/>
          </reference>
          <reference field="10" count="1" selected="0">
            <x v="52"/>
          </reference>
        </references>
      </pivotArea>
    </format>
    <format dxfId="192">
      <pivotArea dataOnly="0" labelOnly="1" fieldPosition="0">
        <references count="2">
          <reference field="1" count="2">
            <x v="1168"/>
            <x v="1197"/>
          </reference>
          <reference field="10" count="1" selected="0">
            <x v="125"/>
          </reference>
        </references>
      </pivotArea>
    </format>
    <format dxfId="193">
      <pivotArea dataOnly="0" labelOnly="1" fieldPosition="0">
        <references count="2">
          <reference field="1" count="3">
            <x v="2160"/>
            <x v="2161"/>
            <x v="2214"/>
          </reference>
          <reference field="10" count="1" selected="0">
            <x v="33"/>
          </reference>
        </references>
      </pivotArea>
    </format>
    <format dxfId="194">
      <pivotArea dataOnly="0" labelOnly="1" fieldPosition="0">
        <references count="2">
          <reference field="1" count="1">
            <x v="2720"/>
          </reference>
          <reference field="10" count="1" selected="0">
            <x v="69"/>
          </reference>
        </references>
      </pivotArea>
    </format>
    <format dxfId="195">
      <pivotArea dataOnly="0" labelOnly="1" fieldPosition="0">
        <references count="2">
          <reference field="1" count="6">
            <x v="1243"/>
            <x v="1245"/>
            <x v="1246"/>
            <x v="1247"/>
            <x v="1248"/>
            <x v="1249"/>
          </reference>
          <reference field="10" count="1" selected="0">
            <x v="179"/>
          </reference>
        </references>
      </pivotArea>
    </format>
    <format dxfId="196">
      <pivotArea dataOnly="0" labelOnly="1" fieldPosition="0">
        <references count="2">
          <reference field="1" count="2">
            <x v="1111"/>
            <x v="1113"/>
          </reference>
          <reference field="10" count="1" selected="0">
            <x v="181"/>
          </reference>
        </references>
      </pivotArea>
    </format>
    <format dxfId="197">
      <pivotArea dataOnly="0" labelOnly="1" fieldPosition="0">
        <references count="2">
          <reference field="1" count="4">
            <x v="79"/>
            <x v="417"/>
            <x v="420"/>
            <x v="421"/>
          </reference>
          <reference field="10" count="1" selected="0">
            <x v="244"/>
          </reference>
        </references>
      </pivotArea>
    </format>
    <format dxfId="198">
      <pivotArea dataOnly="0" labelOnly="1" fieldPosition="0">
        <references count="2">
          <reference field="1" count="5">
            <x v="1367"/>
            <x v="1368"/>
            <x v="1372"/>
            <x v="1373"/>
            <x v="1374"/>
          </reference>
          <reference field="10" count="1" selected="0">
            <x v="141"/>
          </reference>
        </references>
      </pivotArea>
    </format>
    <format dxfId="199">
      <pivotArea dataOnly="0" labelOnly="1" fieldPosition="0">
        <references count="2">
          <reference field="1" count="3">
            <x v="88"/>
            <x v="1302"/>
            <x v="1660"/>
          </reference>
          <reference field="10" count="1" selected="0">
            <x v="22"/>
          </reference>
        </references>
      </pivotArea>
    </format>
    <format dxfId="200">
      <pivotArea dataOnly="0" labelOnly="1" fieldPosition="0">
        <references count="2">
          <reference field="1" count="8">
            <x v="3822"/>
            <x v="3825"/>
            <x v="3834"/>
            <x v="3838"/>
            <x v="3840"/>
            <x v="3841"/>
            <x v="3843"/>
            <x v="3855"/>
          </reference>
          <reference field="10" count="1" selected="0">
            <x v="62"/>
          </reference>
        </references>
      </pivotArea>
    </format>
    <format dxfId="201">
      <pivotArea dataOnly="0" labelOnly="1" fieldPosition="0">
        <references count="2">
          <reference field="1" count="1">
            <x v="665"/>
          </reference>
          <reference field="10" count="1" selected="0">
            <x v="236"/>
          </reference>
        </references>
      </pivotArea>
    </format>
    <format dxfId="202">
      <pivotArea dataOnly="0" labelOnly="1" fieldPosition="0">
        <references count="2">
          <reference field="1" count="1">
            <x v="632"/>
          </reference>
          <reference field="10" count="1" selected="0">
            <x v="283"/>
          </reference>
        </references>
      </pivotArea>
    </format>
    <format dxfId="203">
      <pivotArea dataOnly="0" labelOnly="1" fieldPosition="0">
        <references count="2">
          <reference field="1" count="2">
            <x v="848"/>
            <x v="885"/>
          </reference>
          <reference field="10" count="1" selected="0">
            <x v="226"/>
          </reference>
        </references>
      </pivotArea>
    </format>
    <format dxfId="204">
      <pivotArea dataOnly="0" labelOnly="1" fieldPosition="0">
        <references count="2">
          <reference field="1" count="27">
            <x v="231"/>
            <x v="232"/>
            <x v="233"/>
            <x v="234"/>
            <x v="235"/>
            <x v="245"/>
            <x v="248"/>
            <x v="251"/>
            <x v="254"/>
            <x v="262"/>
            <x v="264"/>
            <x v="267"/>
            <x v="270"/>
            <x v="271"/>
            <x v="272"/>
            <x v="316"/>
            <x v="317"/>
            <x v="322"/>
            <x v="323"/>
            <x v="325"/>
            <x v="326"/>
            <x v="327"/>
            <x v="328"/>
            <x v="329"/>
            <x v="371"/>
            <x v="378"/>
            <x v="395"/>
          </reference>
          <reference field="10" count="1" selected="0">
            <x v="84"/>
          </reference>
        </references>
      </pivotArea>
    </format>
    <format dxfId="205">
      <pivotArea dataOnly="0" labelOnly="1" fieldPosition="0">
        <references count="2">
          <reference field="1" count="2">
            <x v="570"/>
            <x v="663"/>
          </reference>
          <reference field="10" count="1" selected="0">
            <x v="228"/>
          </reference>
        </references>
      </pivotArea>
    </format>
    <format dxfId="206">
      <pivotArea dataOnly="0" labelOnly="1" fieldPosition="0">
        <references count="2">
          <reference field="1" count="3">
            <x v="191"/>
            <x v="202"/>
            <x v="203"/>
          </reference>
          <reference field="10" count="1" selected="0">
            <x v="40"/>
          </reference>
        </references>
      </pivotArea>
    </format>
    <format dxfId="207">
      <pivotArea dataOnly="0" labelOnly="1" fieldPosition="0">
        <references count="2">
          <reference field="1" count="1">
            <x v="2569"/>
          </reference>
          <reference field="10" count="1" selected="0">
            <x v="67"/>
          </reference>
        </references>
      </pivotArea>
    </format>
    <format dxfId="208">
      <pivotArea dataOnly="0" labelOnly="1" fieldPosition="0">
        <references count="2">
          <reference field="1" count="1">
            <x v="446"/>
          </reference>
          <reference field="10" count="1" selected="0">
            <x v="281"/>
          </reference>
        </references>
      </pivotArea>
    </format>
    <format dxfId="209">
      <pivotArea dataOnly="0" labelOnly="1" fieldPosition="0">
        <references count="2">
          <reference field="1" count="1">
            <x v="624"/>
          </reference>
          <reference field="10" count="1" selected="0">
            <x v="234"/>
          </reference>
        </references>
      </pivotArea>
    </format>
    <format dxfId="210">
      <pivotArea dataOnly="0" labelOnly="1" fieldPosition="0">
        <references count="2">
          <reference field="1" count="2">
            <x v="23"/>
            <x v="1286"/>
          </reference>
          <reference field="10" count="1" selected="0">
            <x v="273"/>
          </reference>
        </references>
      </pivotArea>
    </format>
    <format dxfId="211">
      <pivotArea dataOnly="0" labelOnly="1" fieldPosition="0">
        <references count="2">
          <reference field="1" count="1">
            <x v="22"/>
          </reference>
          <reference field="10" count="1" selected="0">
            <x v="124"/>
          </reference>
        </references>
      </pivotArea>
    </format>
    <format dxfId="212">
      <pivotArea dataOnly="0" labelOnly="1" fieldPosition="0">
        <references count="2">
          <reference field="1" count="1">
            <x v="1250"/>
          </reference>
          <reference field="10" count="1" selected="0">
            <x v="161"/>
          </reference>
        </references>
      </pivotArea>
    </format>
    <format dxfId="213">
      <pivotArea dataOnly="0" labelOnly="1" fieldPosition="0">
        <references count="2">
          <reference field="1" count="3">
            <x v="646"/>
            <x v="647"/>
            <x v="691"/>
          </reference>
          <reference field="10" count="1" selected="0">
            <x v="46"/>
          </reference>
        </references>
      </pivotArea>
    </format>
    <format dxfId="214">
      <pivotArea dataOnly="0" labelOnly="1" fieldPosition="0">
        <references count="2">
          <reference field="1" count="3">
            <x v="229"/>
            <x v="230"/>
            <x v="423"/>
          </reference>
          <reference field="10" count="1" selected="0">
            <x v="25"/>
          </reference>
        </references>
      </pivotArea>
    </format>
    <format dxfId="215">
      <pivotArea dataOnly="0" labelOnly="1" fieldPosition="0">
        <references count="2">
          <reference field="1" count="6">
            <x v="1265"/>
            <x v="1269"/>
            <x v="1270"/>
            <x v="1275"/>
            <x v="1278"/>
            <x v="1285"/>
          </reference>
          <reference field="10" count="1" selected="0">
            <x v="271"/>
          </reference>
        </references>
      </pivotArea>
    </format>
    <format dxfId="216">
      <pivotArea dataOnly="0" labelOnly="1" fieldPosition="0">
        <references count="2">
          <reference field="1" count="1">
            <x v="205"/>
          </reference>
          <reference field="10" count="1" selected="0">
            <x v="73"/>
          </reference>
        </references>
      </pivotArea>
    </format>
    <format dxfId="217">
      <pivotArea dataOnly="0" labelOnly="1" fieldPosition="0">
        <references count="2">
          <reference field="1" count="1">
            <x v="1244"/>
          </reference>
          <reference field="10" count="1" selected="0">
            <x v="122"/>
          </reference>
        </references>
      </pivotArea>
    </format>
    <format dxfId="218">
      <pivotArea dataOnly="0" labelOnly="1" fieldPosition="0">
        <references count="2">
          <reference field="1" count="1">
            <x v="75"/>
          </reference>
          <reference field="10" count="1" selected="0">
            <x v="35"/>
          </reference>
        </references>
      </pivotArea>
    </format>
    <format dxfId="219">
      <pivotArea dataOnly="0" labelOnly="1" fieldPosition="0">
        <references count="2">
          <reference field="1" count="11">
            <x v="102"/>
            <x v="103"/>
            <x v="104"/>
            <x v="105"/>
            <x v="106"/>
            <x v="107"/>
            <x v="109"/>
            <x v="111"/>
            <x v="112"/>
            <x v="113"/>
            <x v="946"/>
          </reference>
          <reference field="10" count="1" selected="0">
            <x v="164"/>
          </reference>
        </references>
      </pivotArea>
    </format>
    <format dxfId="220">
      <pivotArea dataOnly="0" labelOnly="1" fieldPosition="0">
        <references count="2">
          <reference field="1" count="5">
            <x v="242"/>
            <x v="243"/>
            <x v="307"/>
            <x v="318"/>
            <x v="319"/>
          </reference>
          <reference field="10" count="1" selected="0">
            <x v="198"/>
          </reference>
        </references>
      </pivotArea>
    </format>
    <format dxfId="221">
      <pivotArea dataOnly="0" labelOnly="1" fieldPosition="0">
        <references count="2">
          <reference field="1" count="1">
            <x v="201"/>
          </reference>
          <reference field="10" count="1" selected="0">
            <x v="58"/>
          </reference>
        </references>
      </pivotArea>
    </format>
    <format dxfId="222">
      <pivotArea dataOnly="0" labelOnly="1" fieldPosition="0">
        <references count="2">
          <reference field="1" count="1">
            <x v="186"/>
          </reference>
          <reference field="10" count="1" selected="0">
            <x v="150"/>
          </reference>
        </references>
      </pivotArea>
    </format>
    <format dxfId="223">
      <pivotArea dataOnly="0" labelOnly="1" fieldPosition="0">
        <references count="2">
          <reference field="1" count="1">
            <x v="669"/>
          </reference>
          <reference field="10" count="1" selected="0">
            <x v="143"/>
          </reference>
        </references>
      </pivotArea>
    </format>
    <format dxfId="224">
      <pivotArea dataOnly="0" labelOnly="1" fieldPosition="0">
        <references count="2">
          <reference field="1" count="1">
            <x v="657"/>
          </reference>
          <reference field="10" count="1" selected="0">
            <x v="99"/>
          </reference>
        </references>
      </pivotArea>
    </format>
    <format dxfId="225">
      <pivotArea dataOnly="0" labelOnly="1" fieldPosition="0">
        <references count="2">
          <reference field="1" count="1">
            <x v="620"/>
          </reference>
          <reference field="10" count="1" selected="0">
            <x v="83"/>
          </reference>
        </references>
      </pivotArea>
    </format>
    <format dxfId="226">
      <pivotArea dataOnly="0" labelOnly="1" fieldPosition="0">
        <references count="2">
          <reference field="1" count="1">
            <x v="968"/>
          </reference>
          <reference field="10" count="1" selected="0">
            <x v="168"/>
          </reference>
        </references>
      </pivotArea>
    </format>
    <format dxfId="227">
      <pivotArea dataOnly="0" labelOnly="1" fieldPosition="0">
        <references count="2">
          <reference field="1" count="1">
            <x v="77"/>
          </reference>
          <reference field="10" count="1" selected="0">
            <x v="185"/>
          </reference>
        </references>
      </pivotArea>
    </format>
    <format dxfId="228">
      <pivotArea dataOnly="0" labelOnly="1" fieldPosition="0">
        <references count="2">
          <reference field="1" count="2">
            <x v="943"/>
            <x v="949"/>
          </reference>
          <reference field="10" count="1" selected="0">
            <x v="212"/>
          </reference>
        </references>
      </pivotArea>
    </format>
    <format dxfId="229">
      <pivotArea dataOnly="0" labelOnly="1" fieldPosition="0">
        <references count="2">
          <reference field="1" count="1">
            <x v="430"/>
          </reference>
          <reference field="10" count="1" selected="0">
            <x v="208"/>
          </reference>
        </references>
      </pivotArea>
    </format>
    <format dxfId="230">
      <pivotArea dataOnly="0" labelOnly="1" fieldPosition="0">
        <references count="2">
          <reference field="1" count="1">
            <x v="431"/>
          </reference>
          <reference field="10" count="1" selected="0">
            <x v="82"/>
          </reference>
        </references>
      </pivotArea>
    </format>
    <format dxfId="231">
      <pivotArea dataOnly="0" labelOnly="1" fieldPosition="0">
        <references count="2">
          <reference field="1" count="5">
            <x v="67"/>
            <x v="68"/>
            <x v="70"/>
            <x v="71"/>
            <x v="72"/>
          </reference>
          <reference field="10" count="1" selected="0">
            <x v="235"/>
          </reference>
        </references>
      </pivotArea>
    </format>
    <format dxfId="232">
      <pivotArea dataOnly="0" labelOnly="1" fieldPosition="0">
        <references count="2">
          <reference field="1" count="4">
            <x v="535"/>
            <x v="536"/>
            <x v="537"/>
            <x v="539"/>
          </reference>
          <reference field="10" count="1" selected="0">
            <x v="51"/>
          </reference>
        </references>
      </pivotArea>
    </format>
    <format dxfId="233">
      <pivotArea dataOnly="0" labelOnly="1" fieldPosition="0">
        <references count="2">
          <reference field="1" count="2">
            <x v="3847"/>
            <x v="3848"/>
          </reference>
          <reference field="10" count="1" selected="0">
            <x v="200"/>
          </reference>
        </references>
      </pivotArea>
    </format>
    <format dxfId="234">
      <pivotArea dataOnly="0" labelOnly="1" fieldPosition="0">
        <references count="2">
          <reference field="1" count="5">
            <x v="418"/>
            <x v="419"/>
            <x v="422"/>
            <x v="428"/>
            <x v="429"/>
          </reference>
          <reference field="10" count="1" selected="0">
            <x v="1"/>
          </reference>
        </references>
      </pivotArea>
    </format>
    <format dxfId="235">
      <pivotArea dataOnly="0" labelOnly="1" fieldPosition="0">
        <references count="2">
          <reference field="1" count="5">
            <x v="402"/>
            <x v="403"/>
            <x v="404"/>
            <x v="405"/>
            <x v="410"/>
          </reference>
          <reference field="10" count="1" selected="0">
            <x v="48"/>
          </reference>
        </references>
      </pivotArea>
    </format>
    <format dxfId="236">
      <pivotArea dataOnly="0" labelOnly="1" fieldPosition="0">
        <references count="2">
          <reference field="1" count="6">
            <x v="134"/>
            <x v="136"/>
            <x v="137"/>
            <x v="138"/>
            <x v="142"/>
            <x v="143"/>
          </reference>
          <reference field="10" count="1" selected="0">
            <x v="285"/>
          </reference>
        </references>
      </pivotArea>
    </format>
    <format dxfId="237">
      <pivotArea dataOnly="0" labelOnly="1" fieldPosition="0">
        <references count="2">
          <reference field="1" count="8">
            <x v="54"/>
            <x v="56"/>
            <x v="57"/>
            <x v="58"/>
            <x v="59"/>
            <x v="60"/>
            <x v="61"/>
            <x v="62"/>
          </reference>
          <reference field="10" count="1" selected="0">
            <x v="107"/>
          </reference>
        </references>
      </pivotArea>
    </format>
    <format dxfId="238">
      <pivotArea dataOnly="0" labelOnly="1" fieldPosition="0">
        <references count="2">
          <reference field="1" count="4">
            <x v="493"/>
            <x v="494"/>
            <x v="495"/>
            <x v="496"/>
          </reference>
          <reference field="10" count="1" selected="0">
            <x v="173"/>
          </reference>
        </references>
      </pivotArea>
    </format>
    <format dxfId="239">
      <pivotArea dataOnly="0" labelOnly="1" fieldPosition="0">
        <references count="2">
          <reference field="1" count="2">
            <x v="1403"/>
            <x v="1506"/>
          </reference>
          <reference field="10" count="1" selected="0">
            <x v="194"/>
          </reference>
        </references>
      </pivotArea>
    </format>
    <format dxfId="240">
      <pivotArea dataOnly="0" labelOnly="1" fieldPosition="0">
        <references count="2">
          <reference field="1" count="1">
            <x v="3812"/>
          </reference>
          <reference field="10" count="1" selected="0">
            <x v="287"/>
          </reference>
        </references>
      </pivotArea>
    </format>
    <format dxfId="241">
      <pivotArea dataOnly="0" labelOnly="1" fieldPosition="0">
        <references count="2">
          <reference field="1" count="1">
            <x v="534"/>
          </reference>
          <reference field="10" count="1" selected="0">
            <x v="201"/>
          </reference>
        </references>
      </pivotArea>
    </format>
    <format dxfId="242">
      <pivotArea dataOnly="0" labelOnly="1" fieldPosition="0">
        <references count="2">
          <reference field="1" count="1">
            <x v="465"/>
          </reference>
          <reference field="10" count="1" selected="0">
            <x v="88"/>
          </reference>
        </references>
      </pivotArea>
    </format>
    <format dxfId="243">
      <pivotArea dataOnly="0" labelOnly="1" fieldPosition="0">
        <references count="2">
          <reference field="1" count="4">
            <x v="3806"/>
            <x v="3807"/>
            <x v="3808"/>
            <x v="3809"/>
          </reference>
          <reference field="10" count="1" selected="0">
            <x v="227"/>
          </reference>
        </references>
      </pivotArea>
    </format>
    <format dxfId="244">
      <pivotArea dataOnly="0" labelOnly="1" fieldPosition="0">
        <references count="2">
          <reference field="1" count="1">
            <x v="1431"/>
          </reference>
          <reference field="10" count="1" selected="0">
            <x v="98"/>
          </reference>
        </references>
      </pivotArea>
    </format>
    <format dxfId="245">
      <pivotArea dataOnly="0" labelOnly="1" fieldPosition="0">
        <references count="2">
          <reference field="1" count="10">
            <x v="350"/>
            <x v="354"/>
            <x v="367"/>
            <x v="368"/>
            <x v="369"/>
            <x v="380"/>
            <x v="381"/>
            <x v="383"/>
            <x v="386"/>
            <x v="387"/>
          </reference>
          <reference field="10" count="1" selected="0">
            <x v="61"/>
          </reference>
        </references>
      </pivotArea>
    </format>
    <format dxfId="246">
      <pivotArea dataOnly="0" labelOnly="1" fieldPosition="0">
        <references count="2">
          <reference field="1" count="1">
            <x v="445"/>
          </reference>
          <reference field="10" count="1" selected="0">
            <x v="237"/>
          </reference>
        </references>
      </pivotArea>
    </format>
    <format dxfId="247">
      <pivotArea dataOnly="0" labelOnly="1" fieldPosition="0">
        <references count="2">
          <reference field="1" count="4">
            <x v="268"/>
            <x v="279"/>
            <x v="296"/>
            <x v="330"/>
          </reference>
          <reference field="10" count="1" selected="0">
            <x v="29"/>
          </reference>
        </references>
      </pivotArea>
    </format>
    <format dxfId="248">
      <pivotArea dataOnly="0" labelOnly="1" fieldPosition="0">
        <references count="2">
          <reference field="1" count="1">
            <x v="645"/>
          </reference>
          <reference field="10" count="1" selected="0">
            <x v="94"/>
          </reference>
        </references>
      </pivotArea>
    </format>
    <format dxfId="249">
      <pivotArea dataOnly="0" labelOnly="1" fieldPosition="0">
        <references count="2">
          <reference field="1" count="2">
            <x v="80"/>
            <x v="81"/>
          </reference>
          <reference field="10" count="1" selected="0">
            <x v="92"/>
          </reference>
        </references>
      </pivotArea>
    </format>
    <format dxfId="250">
      <pivotArea dataOnly="0" labelOnly="1" fieldPosition="0">
        <references count="2">
          <reference field="1" count="1">
            <x v="415"/>
          </reference>
          <reference field="10" count="1" selected="0">
            <x v="279"/>
          </reference>
        </references>
      </pivotArea>
    </format>
    <format dxfId="251">
      <pivotArea dataOnly="0" labelOnly="1" fieldPosition="0">
        <references count="2">
          <reference field="1" count="1">
            <x v="69"/>
          </reference>
          <reference field="10" count="1" selected="0">
            <x v="174"/>
          </reference>
        </references>
      </pivotArea>
    </format>
    <format dxfId="252">
      <pivotArea dataOnly="0" labelOnly="1" fieldPosition="0">
        <references count="2">
          <reference field="1" count="3">
            <x v="130"/>
            <x v="131"/>
            <x v="133"/>
          </reference>
          <reference field="10" count="1" selected="0">
            <x v="210"/>
          </reference>
        </references>
      </pivotArea>
    </format>
    <format dxfId="253">
      <pivotArea dataOnly="0" labelOnly="1" fieldPosition="0">
        <references count="2">
          <reference field="1" count="1">
            <x v="209"/>
          </reference>
          <reference field="10" count="1" selected="0">
            <x v="115"/>
          </reference>
        </references>
      </pivotArea>
    </format>
    <format dxfId="254">
      <pivotArea dataOnly="0" labelOnly="1" fieldPosition="0">
        <references count="2">
          <reference field="1" count="1">
            <x v="2575"/>
          </reference>
          <reference field="10" count="1" selected="0">
            <x v="152"/>
          </reference>
        </references>
      </pivotArea>
    </format>
    <format dxfId="255">
      <pivotArea dataOnly="0" labelOnly="1" fieldPosition="0">
        <references count="2">
          <reference field="1" count="1">
            <x v="518"/>
          </reference>
          <reference field="10" count="1" selected="0">
            <x v="191"/>
          </reference>
        </references>
      </pivotArea>
    </format>
    <format dxfId="256">
      <pivotArea dataOnly="0" labelOnly="1" fieldPosition="0">
        <references count="2">
          <reference field="1" count="3">
            <x v="582"/>
            <x v="775"/>
            <x v="855"/>
          </reference>
          <reference field="10" count="1" selected="0">
            <x v="180"/>
          </reference>
        </references>
      </pivotArea>
    </format>
    <format dxfId="257">
      <pivotArea dataOnly="0" labelOnly="1" fieldPosition="0">
        <references count="2">
          <reference field="1" count="1">
            <x v="414"/>
          </reference>
          <reference field="10" count="1" selected="0">
            <x v="261"/>
          </reference>
        </references>
      </pivotArea>
    </format>
    <format dxfId="258">
      <pivotArea dataOnly="0" labelOnly="1" fieldPosition="0">
        <references count="2">
          <reference field="1" count="1">
            <x v="76"/>
          </reference>
          <reference field="10" count="1" selected="0">
            <x v="137"/>
          </reference>
        </references>
      </pivotArea>
    </format>
    <format dxfId="259">
      <pivotArea dataOnly="0" labelOnly="1" fieldPosition="0">
        <references count="2">
          <reference field="1" count="2">
            <x v="3864"/>
            <x v="3865"/>
          </reference>
          <reference field="10" count="1" selected="0">
            <x v="262"/>
          </reference>
        </references>
      </pivotArea>
    </format>
    <format dxfId="260">
      <pivotArea dataOnly="0" labelOnly="1" fieldPosition="0">
        <references count="2">
          <reference field="1" count="6">
            <x v="1266"/>
            <x v="1293"/>
            <x v="1297"/>
            <x v="1300"/>
            <x v="1309"/>
            <x v="1383"/>
          </reference>
          <reference field="10" count="1" selected="0">
            <x v="248"/>
          </reference>
        </references>
      </pivotArea>
    </format>
    <format dxfId="261">
      <pivotArea dataOnly="0" labelOnly="1" fieldPosition="0">
        <references count="2">
          <reference field="1" count="3">
            <x v="2663"/>
            <x v="2664"/>
            <x v="2665"/>
          </reference>
          <reference field="10" count="1" selected="0">
            <x v="43"/>
          </reference>
        </references>
      </pivotArea>
    </format>
    <format dxfId="262">
      <pivotArea dataOnly="0" labelOnly="1" fieldPosition="0">
        <references count="2">
          <reference field="1" count="1">
            <x v="155"/>
          </reference>
          <reference field="10" count="1" selected="0">
            <x v="97"/>
          </reference>
        </references>
      </pivotArea>
    </format>
    <format dxfId="263">
      <pivotArea dataOnly="0" labelOnly="1" fieldPosition="0">
        <references count="2">
          <reference field="1" count="2">
            <x v="41"/>
            <x v="42"/>
          </reference>
          <reference field="10" count="1" selected="0">
            <x v="24"/>
          </reference>
        </references>
      </pivotArea>
    </format>
    <format dxfId="264">
      <pivotArea dataOnly="0" labelOnly="1" fieldPosition="0">
        <references count="2">
          <reference field="1" count="1">
            <x v="408"/>
          </reference>
          <reference field="10" count="1" selected="0">
            <x v="47"/>
          </reference>
        </references>
      </pivotArea>
    </format>
    <format dxfId="265">
      <pivotArea dataOnly="0" labelOnly="1" fieldPosition="0">
        <references count="2">
          <reference field="1" count="1">
            <x v="3857"/>
          </reference>
          <reference field="10" count="1" selected="0">
            <x v="160"/>
          </reference>
        </references>
      </pivotArea>
    </format>
    <format dxfId="266">
      <pivotArea dataOnly="0" labelOnly="1" fieldPosition="0">
        <references count="2">
          <reference field="1" count="1">
            <x v="479"/>
          </reference>
          <reference field="10" count="1" selected="0">
            <x v="44"/>
          </reference>
        </references>
      </pivotArea>
    </format>
    <format dxfId="267">
      <pivotArea dataOnly="0" labelOnly="1" fieldPosition="0">
        <references count="2">
          <reference field="1" count="2">
            <x v="2749"/>
            <x v="2750"/>
          </reference>
          <reference field="10" count="1" selected="0">
            <x v="59"/>
          </reference>
        </references>
      </pivotArea>
    </format>
    <format dxfId="268">
      <pivotArea dataOnly="0" labelOnly="1" fieldPosition="0">
        <references count="2">
          <reference field="1" count="6">
            <x v="39"/>
            <x v="114"/>
            <x v="128"/>
            <x v="132"/>
            <x v="145"/>
            <x v="147"/>
          </reference>
          <reference field="10" count="1" selected="0">
            <x v="42"/>
          </reference>
        </references>
      </pivotArea>
    </format>
    <format dxfId="269">
      <pivotArea dataOnly="0" labelOnly="1" fieldPosition="0">
        <references count="2">
          <reference field="1" count="2">
            <x v="218"/>
            <x v="219"/>
          </reference>
          <reference field="10" count="1" selected="0">
            <x v="112"/>
          </reference>
        </references>
      </pivotArea>
    </format>
    <format dxfId="270">
      <pivotArea dataOnly="0" labelOnly="1" fieldPosition="0">
        <references count="2">
          <reference field="1" count="4">
            <x v="449"/>
            <x v="461"/>
            <x v="462"/>
            <x v="478"/>
          </reference>
          <reference field="10" count="1" selected="0">
            <x v="121"/>
          </reference>
        </references>
      </pivotArea>
    </format>
    <format dxfId="271">
      <pivotArea dataOnly="0" labelOnly="1" fieldPosition="0">
        <references count="2">
          <reference field="1" count="11">
            <x v="246"/>
            <x v="247"/>
            <x v="250"/>
            <x v="275"/>
            <x v="280"/>
            <x v="281"/>
            <x v="284"/>
            <x v="285"/>
            <x v="297"/>
            <x v="303"/>
            <x v="389"/>
          </reference>
          <reference field="10" count="1" selected="0">
            <x v="241"/>
          </reference>
        </references>
      </pivotArea>
    </format>
    <format dxfId="272">
      <pivotArea dataOnly="0" labelOnly="1" fieldPosition="0">
        <references count="2">
          <reference field="1" count="2">
            <x v="156"/>
            <x v="157"/>
          </reference>
          <reference field="10" count="1" selected="0">
            <x v="193"/>
          </reference>
        </references>
      </pivotArea>
    </format>
    <format dxfId="273">
      <pivotArea dataOnly="0" labelOnly="1" fieldPosition="0">
        <references count="2">
          <reference field="1" count="3">
            <x v="541"/>
            <x v="543"/>
            <x v="648"/>
          </reference>
          <reference field="10" count="1" selected="0">
            <x v="26"/>
          </reference>
        </references>
      </pivotArea>
    </format>
    <format dxfId="274">
      <pivotArea dataOnly="0" labelOnly="1" fieldPosition="0">
        <references count="2">
          <reference field="1" count="2">
            <x v="520"/>
            <x v="521"/>
          </reference>
          <reference field="10" count="1" selected="0">
            <x v="7"/>
          </reference>
        </references>
      </pivotArea>
    </format>
    <format dxfId="275">
      <pivotArea dataOnly="0" labelOnly="1" fieldPosition="0">
        <references count="2">
          <reference field="1" count="1">
            <x v="601"/>
          </reference>
          <reference field="10" count="1" selected="0">
            <x v="74"/>
          </reference>
        </references>
      </pivotArea>
    </format>
    <format dxfId="276">
      <pivotArea dataOnly="0" labelOnly="1" fieldPosition="0">
        <references count="2">
          <reference field="1" count="2">
            <x v="2606"/>
            <x v="2608"/>
          </reference>
          <reference field="10" count="1" selected="0">
            <x v="108"/>
          </reference>
        </references>
      </pivotArea>
    </format>
    <format dxfId="277">
      <pivotArea dataOnly="0" labelOnly="1" fieldPosition="0">
        <references count="2">
          <reference field="1" count="1">
            <x v="593"/>
          </reference>
          <reference field="10" count="1" selected="0">
            <x v="197"/>
          </reference>
        </references>
      </pivotArea>
    </format>
    <format dxfId="278">
      <pivotArea dataOnly="0" labelOnly="1" fieldPosition="0">
        <references count="2">
          <reference field="1" count="2">
            <x v="3"/>
            <x v="293"/>
          </reference>
          <reference field="10" count="1" selected="0">
            <x v="65"/>
          </reference>
        </references>
      </pivotArea>
    </format>
    <format dxfId="279">
      <pivotArea dataOnly="0" labelOnly="1" fieldPosition="0">
        <references count="2">
          <reference field="1" count="1">
            <x v="1306"/>
          </reference>
          <reference field="10" count="1" selected="0">
            <x v="31"/>
          </reference>
        </references>
      </pivotArea>
    </format>
    <format dxfId="280">
      <pivotArea dataOnly="0" labelOnly="1" fieldPosition="0">
        <references count="2">
          <reference field="1" count="1">
            <x v="295"/>
          </reference>
          <reference field="10" count="1" selected="0">
            <x v="218"/>
          </reference>
        </references>
      </pivotArea>
    </format>
    <format dxfId="281">
      <pivotArea dataOnly="0" labelOnly="1" fieldPosition="0">
        <references count="2">
          <reference field="1" count="1">
            <x v="43"/>
          </reference>
          <reference field="10" count="1" selected="0">
            <x v="176"/>
          </reference>
        </references>
      </pivotArea>
    </format>
    <format dxfId="282">
      <pivotArea dataOnly="0" labelOnly="1" fieldPosition="0">
        <references count="2">
          <reference field="1" count="2">
            <x v="178"/>
            <x v="204"/>
          </reference>
          <reference field="10" count="1" selected="0">
            <x v="131"/>
          </reference>
        </references>
      </pivotArea>
    </format>
    <format dxfId="283">
      <pivotArea dataOnly="0" labelOnly="1" fieldPosition="0">
        <references count="2">
          <reference field="1" count="2">
            <x v="437"/>
            <x v="439"/>
          </reference>
          <reference field="10" count="1" selected="0">
            <x v="187"/>
          </reference>
        </references>
      </pivotArea>
    </format>
    <format dxfId="284">
      <pivotArea dataOnly="0" labelOnly="1" fieldPosition="0">
        <references count="2">
          <reference field="1" count="1">
            <x v="9"/>
          </reference>
          <reference field="10" count="1" selected="0">
            <x v="75"/>
          </reference>
        </references>
      </pivotArea>
    </format>
    <format dxfId="285">
      <pivotArea dataOnly="0" labelOnly="1" fieldPosition="0">
        <references count="2">
          <reference field="1" count="1">
            <x v="897"/>
          </reference>
          <reference field="10" count="1" selected="0">
            <x v="95"/>
          </reference>
        </references>
      </pivotArea>
    </format>
    <format dxfId="286">
      <pivotArea dataOnly="0" labelOnly="1" fieldPosition="0">
        <references count="2">
          <reference field="1" count="2">
            <x v="438"/>
            <x v="451"/>
          </reference>
          <reference field="10" count="1" selected="0">
            <x v="214"/>
          </reference>
        </references>
      </pivotArea>
    </format>
    <format dxfId="287">
      <pivotArea dataOnly="0" labelOnly="1" fieldPosition="0">
        <references count="2">
          <reference field="1" count="1">
            <x v="200"/>
          </reference>
          <reference field="10" count="1" selected="0">
            <x v="157"/>
          </reference>
        </references>
      </pivotArea>
    </format>
    <format dxfId="288">
      <pivotArea dataOnly="0" labelOnly="1" fieldPosition="0">
        <references count="2">
          <reference field="1" count="1">
            <x v="1298"/>
          </reference>
          <reference field="10" count="1" selected="0">
            <x v="41"/>
          </reference>
        </references>
      </pivotArea>
    </format>
    <format dxfId="289">
      <pivotArea dataOnly="0" labelOnly="1" fieldPosition="0">
        <references count="2">
          <reference field="1" count="2">
            <x v="469"/>
            <x v="475"/>
          </reference>
          <reference field="10" count="1" selected="0">
            <x v="101"/>
          </reference>
        </references>
      </pivotArea>
    </format>
    <format dxfId="290">
      <pivotArea dataOnly="0" labelOnly="1" fieldPosition="0">
        <references count="2">
          <reference field="1" count="4">
            <x v="63"/>
            <x v="64"/>
            <x v="65"/>
            <x v="66"/>
          </reference>
          <reference field="10" count="1" selected="0">
            <x v="268"/>
          </reference>
        </references>
      </pivotArea>
    </format>
    <format dxfId="291">
      <pivotArea dataOnly="0" labelOnly="1" fieldPosition="0">
        <references count="2">
          <reference field="1" count="1">
            <x v="533"/>
          </reference>
          <reference field="10" count="1" selected="0">
            <x v="192"/>
          </reference>
        </references>
      </pivotArea>
    </format>
    <format dxfId="292">
      <pivotArea dataOnly="0" labelOnly="1" fieldPosition="0">
        <references count="2">
          <reference field="1" count="1">
            <x v="2588"/>
          </reference>
          <reference field="10" count="1" selected="0">
            <x v="177"/>
          </reference>
        </references>
      </pivotArea>
    </format>
    <format dxfId="293">
      <pivotArea dataOnly="0" labelOnly="1" fieldPosition="0">
        <references count="2">
          <reference field="1" count="1">
            <x v="1264"/>
          </reference>
          <reference field="10" count="1" selected="0">
            <x v="89"/>
          </reference>
        </references>
      </pivotArea>
    </format>
    <format dxfId="294">
      <pivotArea dataOnly="0" labelOnly="1" fieldPosition="0">
        <references count="2">
          <reference field="1" count="3">
            <x v="150"/>
            <x v="153"/>
            <x v="158"/>
          </reference>
          <reference field="10" count="1" selected="0">
            <x v="196"/>
          </reference>
        </references>
      </pivotArea>
    </format>
    <format dxfId="295">
      <pivotArea dataOnly="0" labelOnly="1" fieldPosition="0">
        <references count="2">
          <reference field="1" count="3">
            <x v="406"/>
            <x v="407"/>
            <x v="411"/>
          </reference>
          <reference field="10" count="1" selected="0">
            <x v="116"/>
          </reference>
        </references>
      </pivotArea>
    </format>
    <format dxfId="296">
      <pivotArea dataOnly="0" labelOnly="1" fieldPosition="0">
        <references count="2">
          <reference field="1" count="2">
            <x v="87"/>
            <x v="1295"/>
          </reference>
          <reference field="10" count="1" selected="0">
            <x v="269"/>
          </reference>
        </references>
      </pivotArea>
    </format>
    <format dxfId="297">
      <pivotArea dataOnly="0" labelOnly="1" fieldPosition="0">
        <references count="2">
          <reference field="1" count="4">
            <x v="424"/>
            <x v="425"/>
            <x v="426"/>
            <x v="427"/>
          </reference>
          <reference field="10" count="1" selected="0">
            <x v="104"/>
          </reference>
        </references>
      </pivotArea>
    </format>
    <format dxfId="298">
      <pivotArea dataOnly="0" labelOnly="1" fieldPosition="0">
        <references count="2">
          <reference field="1" count="3">
            <x v="2761"/>
            <x v="2763"/>
            <x v="2766"/>
          </reference>
          <reference field="10" count="1" selected="0">
            <x v="49"/>
          </reference>
        </references>
      </pivotArea>
    </format>
    <format dxfId="299">
      <pivotArea dataOnly="0" labelOnly="1" fieldPosition="0">
        <references count="2">
          <reference field="1" count="2">
            <x v="399"/>
            <x v="400"/>
          </reference>
          <reference field="10" count="1" selected="0">
            <x v="277"/>
          </reference>
        </references>
      </pivotArea>
    </format>
    <format dxfId="300">
      <pivotArea dataOnly="0" labelOnly="1" fieldPosition="0">
        <references count="2">
          <reference field="1" count="1">
            <x v="1263"/>
          </reference>
          <reference field="10" count="1" selected="0">
            <x v="105"/>
          </reference>
        </references>
      </pivotArea>
    </format>
    <format dxfId="301">
      <pivotArea dataOnly="0" labelOnly="1" fieldPosition="0">
        <references count="2">
          <reference field="1" count="2">
            <x v="144"/>
            <x v="146"/>
          </reference>
          <reference field="10" count="1" selected="0">
            <x v="6"/>
          </reference>
        </references>
      </pivotArea>
    </format>
    <format dxfId="302">
      <pivotArea dataOnly="0" labelOnly="1" fieldPosition="0">
        <references count="2">
          <reference field="1" count="6">
            <x v="276"/>
            <x v="331"/>
            <x v="344"/>
            <x v="348"/>
            <x v="352"/>
            <x v="388"/>
          </reference>
          <reference field="10" count="1" selected="0">
            <x v="20"/>
          </reference>
        </references>
      </pivotArea>
    </format>
    <format dxfId="303">
      <pivotArea dataOnly="0" labelOnly="1" fieldPosition="0">
        <references count="2">
          <reference field="1" count="2">
            <x v="149"/>
            <x v="154"/>
          </reference>
          <reference field="10" count="1" selected="0">
            <x v="39"/>
          </reference>
        </references>
      </pivotArea>
    </format>
    <format dxfId="304">
      <pivotArea dataOnly="0" labelOnly="1" fieldPosition="0">
        <references count="2">
          <reference field="1" count="1">
            <x v="161"/>
          </reference>
          <reference field="10" count="1" selected="0">
            <x v="250"/>
          </reference>
        </references>
      </pivotArea>
    </format>
    <format dxfId="305">
      <pivotArea dataOnly="0" labelOnly="1" fieldPosition="0">
        <references count="2">
          <reference field="1" count="1">
            <x v="474"/>
          </reference>
          <reference field="10" count="1" selected="0">
            <x v="144"/>
          </reference>
        </references>
      </pivotArea>
    </format>
    <format dxfId="306">
      <pivotArea dataOnly="0" labelOnly="1" fieldPosition="0">
        <references count="2">
          <reference field="1" count="1">
            <x v="135"/>
          </reference>
          <reference field="10" count="1" selected="0">
            <x v="232"/>
          </reference>
        </references>
      </pivotArea>
    </format>
    <format dxfId="307">
      <pivotArea dataOnly="0" labelOnly="1" fieldPosition="0">
        <references count="2">
          <reference field="1" count="2">
            <x v="83"/>
            <x v="84"/>
          </reference>
          <reference field="10" count="1" selected="0">
            <x v="219"/>
          </reference>
        </references>
      </pivotArea>
    </format>
    <format dxfId="308">
      <pivotArea dataOnly="0" labelOnly="1" fieldPosition="0">
        <references count="2">
          <reference field="1" count="1">
            <x v="189"/>
          </reference>
          <reference field="10" count="1" selected="0">
            <x v="15"/>
          </reference>
        </references>
      </pivotArea>
    </format>
    <format dxfId="309">
      <pivotArea dataOnly="0" labelOnly="1" fieldPosition="0">
        <references count="2">
          <reference field="1" count="1">
            <x v="361"/>
          </reference>
          <reference field="10" count="1" selected="0">
            <x v="230"/>
          </reference>
        </references>
      </pivotArea>
    </format>
    <format dxfId="310">
      <pivotArea dataOnly="0" labelOnly="1" fieldPosition="0">
        <references count="2">
          <reference field="1" count="1">
            <x v="552"/>
          </reference>
          <reference field="10" count="1" selected="0">
            <x v="68"/>
          </reference>
        </references>
      </pivotArea>
    </format>
    <format dxfId="311">
      <pivotArea dataOnly="0" labelOnly="1" fieldPosition="0">
        <references count="2">
          <reference field="1" count="1">
            <x v="227"/>
          </reference>
          <reference field="10" count="1" selected="0">
            <x v="36"/>
          </reference>
        </references>
      </pivotArea>
    </format>
    <format dxfId="312">
      <pivotArea dataOnly="0" labelOnly="1" fieldPosition="0">
        <references count="2">
          <reference field="1" count="2">
            <x v="343"/>
            <x v="358"/>
          </reference>
          <reference field="10" count="1" selected="0">
            <x v="209"/>
          </reference>
        </references>
      </pivotArea>
    </format>
    <format dxfId="313">
      <pivotArea dataOnly="0" labelOnly="1" fieldPosition="0">
        <references count="2">
          <reference field="1" count="1">
            <x v="188"/>
          </reference>
          <reference field="10" count="1" selected="0">
            <x v="242"/>
          </reference>
        </references>
      </pivotArea>
    </format>
    <format dxfId="314">
      <pivotArea dataOnly="0" labelOnly="1" fieldPosition="0">
        <references count="2">
          <reference field="1" count="2">
            <x v="525"/>
            <x v="526"/>
          </reference>
          <reference field="10" count="1" selected="0">
            <x v="229"/>
          </reference>
        </references>
      </pivotArea>
    </format>
    <format dxfId="315">
      <pivotArea dataOnly="0" labelOnly="1" fieldPosition="0">
        <references count="2">
          <reference field="1" count="2">
            <x v="379"/>
            <x v="382"/>
          </reference>
          <reference field="10" count="1" selected="0">
            <x v="213"/>
          </reference>
        </references>
      </pivotArea>
    </format>
    <format dxfId="316">
      <pivotArea dataOnly="0" labelOnly="1" fieldPosition="0">
        <references count="2">
          <reference field="1" count="1">
            <x v="160"/>
          </reference>
          <reference field="10" count="1" selected="0">
            <x v="142"/>
          </reference>
        </references>
      </pivotArea>
    </format>
    <format dxfId="317">
      <pivotArea dataOnly="0" labelOnly="1" fieldPosition="0">
        <references count="2">
          <reference field="1" count="1">
            <x v="432"/>
          </reference>
          <reference field="10" count="1" selected="0">
            <x v="216"/>
          </reference>
        </references>
      </pivotArea>
    </format>
    <format dxfId="318">
      <pivotArea dataOnly="0" labelOnly="1" fieldPosition="0">
        <references count="2">
          <reference field="1" count="1">
            <x v="73"/>
          </reference>
          <reference field="10" count="1" selected="0">
            <x v="85"/>
          </reference>
        </references>
      </pivotArea>
    </format>
    <format dxfId="319">
      <pivotArea dataOnly="0" labelOnly="1" fieldPosition="0">
        <references count="2">
          <reference field="1" count="4">
            <x v="1322"/>
            <x v="1323"/>
            <x v="1363"/>
            <x v="1401"/>
          </reference>
          <reference field="10" count="1" selected="0">
            <x v="100"/>
          </reference>
        </references>
      </pivotArea>
    </format>
    <format dxfId="320">
      <pivotArea dataOnly="0" labelOnly="1" fieldPosition="0">
        <references count="2">
          <reference field="1" count="1">
            <x v="167"/>
          </reference>
          <reference field="10" count="1" selected="0">
            <x v="243"/>
          </reference>
        </references>
      </pivotArea>
    </format>
    <format dxfId="321">
      <pivotArea dataOnly="0" labelOnly="1" fieldPosition="0">
        <references count="2">
          <reference field="1" count="1">
            <x v="55"/>
          </reference>
          <reference field="10" count="1" selected="0">
            <x v="45"/>
          </reference>
        </references>
      </pivotArea>
    </format>
    <format dxfId="322">
      <pivotArea dataOnly="0" labelOnly="1" fieldPosition="0">
        <references count="2">
          <reference field="1" count="1">
            <x v="217"/>
          </reference>
          <reference field="10" count="1" selected="0">
            <x v="165"/>
          </reference>
        </references>
      </pivotArea>
    </format>
    <format dxfId="323">
      <pivotArea dataOnly="0" labelOnly="1" fieldPosition="0">
        <references count="2">
          <reference field="1" count="2">
            <x v="252"/>
            <x v="259"/>
          </reference>
          <reference field="10" count="1" selected="0">
            <x v="284"/>
          </reference>
        </references>
      </pivotArea>
    </format>
    <format dxfId="324">
      <pivotArea dataOnly="0" labelOnly="1" fieldPosition="0">
        <references count="2">
          <reference field="1" count="1">
            <x v="53"/>
          </reference>
          <reference field="10" count="1" selected="0">
            <x v="259"/>
          </reference>
        </references>
      </pivotArea>
    </format>
    <format dxfId="325">
      <pivotArea dataOnly="0" labelOnly="1" fieldPosition="0">
        <references count="2">
          <reference field="1" count="1">
            <x v="40"/>
          </reference>
          <reference field="10" count="1" selected="0">
            <x v="225"/>
          </reference>
        </references>
      </pivotArea>
    </format>
    <format dxfId="326">
      <pivotArea dataOnly="0" labelOnly="1" fieldPosition="0">
        <references count="2">
          <reference field="1" count="1">
            <x v="491"/>
          </reference>
          <reference field="10" count="1" selected="0">
            <x v="147"/>
          </reference>
        </references>
      </pivotArea>
    </format>
    <format dxfId="327">
      <pivotArea dataOnly="0" labelOnly="1" fieldPosition="0">
        <references count="2">
          <reference field="1" count="1">
            <x v="447"/>
          </reference>
          <reference field="10" count="1" selected="0">
            <x v="156"/>
          </reference>
        </references>
      </pivotArea>
    </format>
    <format dxfId="328">
      <pivotArea dataOnly="0" labelOnly="1" fieldPosition="0">
        <references count="2">
          <reference field="1" count="1">
            <x v="401"/>
          </reference>
          <reference field="10" count="1" selected="0">
            <x v="267"/>
          </reference>
        </references>
      </pivotArea>
    </format>
    <format dxfId="329">
      <pivotArea dataOnly="0" labelOnly="1" fieldPosition="0">
        <references count="2">
          <reference field="1" count="1">
            <x v="334"/>
          </reference>
          <reference field="10" count="1" selected="0">
            <x v="245"/>
          </reference>
        </references>
      </pivotArea>
    </format>
    <format dxfId="330">
      <pivotArea dataOnly="0" labelOnly="1" fieldPosition="0">
        <references count="2">
          <reference field="1" count="1">
            <x v="1267"/>
          </reference>
          <reference field="10" count="1" selected="0">
            <x v="38"/>
          </reference>
        </references>
      </pivotArea>
    </format>
    <format dxfId="331">
      <pivotArea dataOnly="0" labelOnly="1" fieldPosition="0">
        <references count="2">
          <reference field="1" count="1">
            <x v="1308"/>
          </reference>
          <reference field="10" count="1" selected="0">
            <x v="63"/>
          </reference>
        </references>
      </pivotArea>
    </format>
    <format dxfId="332">
      <pivotArea dataOnly="0" labelOnly="1" fieldPosition="0">
        <references count="2">
          <reference field="1" count="4">
            <x v="351"/>
            <x v="357"/>
            <x v="370"/>
            <x v="374"/>
          </reference>
          <reference field="10" count="1" selected="0">
            <x v="256"/>
          </reference>
        </references>
      </pivotArea>
    </format>
    <format dxfId="333">
      <pivotArea dataOnly="0" labelOnly="1" fieldPosition="0">
        <references count="2">
          <reference field="1" count="1">
            <x v="3827"/>
          </reference>
          <reference field="10" count="1" selected="0">
            <x v="247"/>
          </reference>
        </references>
      </pivotArea>
    </format>
    <format dxfId="334">
      <pivotArea dataOnly="0" labelOnly="1" fieldPosition="0">
        <references count="2">
          <reference field="1" count="1">
            <x v="309"/>
          </reference>
          <reference field="10" count="1" selected="0">
            <x v="155"/>
          </reference>
        </references>
      </pivotArea>
    </format>
    <format dxfId="335">
      <pivotArea dataOnly="0" labelOnly="1" fieldPosition="0">
        <references count="2">
          <reference field="1" count="3">
            <x v="1124"/>
            <x v="1125"/>
            <x v="1131"/>
          </reference>
          <reference field="10" count="1" selected="0">
            <x v="240"/>
          </reference>
        </references>
      </pivotArea>
    </format>
    <format dxfId="336">
      <pivotArea dataOnly="0" labelOnly="1" fieldPosition="0">
        <references count="2">
          <reference field="1" count="1">
            <x v="141"/>
          </reference>
          <reference field="10" count="1" selected="0">
            <x v="19"/>
          </reference>
        </references>
      </pivotArea>
    </format>
    <format dxfId="337">
      <pivotArea dataOnly="0" labelOnly="1" fieldPosition="0">
        <references count="2">
          <reference field="1" count="3">
            <x v="269"/>
            <x v="273"/>
            <x v="287"/>
          </reference>
          <reference field="10" count="1" selected="0">
            <x v="66"/>
          </reference>
        </references>
      </pivotArea>
    </format>
    <format dxfId="338">
      <pivotArea dataOnly="0" labelOnly="1" fieldPosition="0">
        <references count="2">
          <reference field="1" count="2">
            <x v="332"/>
            <x v="341"/>
          </reference>
          <reference field="10" count="1" selected="0">
            <x v="16"/>
          </reference>
        </references>
      </pivotArea>
    </format>
    <format dxfId="339">
      <pivotArea dataOnly="0" labelOnly="1" fieldPosition="0">
        <references count="2">
          <reference field="1" count="1">
            <x v="166"/>
          </reference>
          <reference field="10" count="1" selected="0">
            <x v="257"/>
          </reference>
        </references>
      </pivotArea>
    </format>
    <format dxfId="340">
      <pivotArea dataOnly="0" labelOnly="1" fieldPosition="0">
        <references count="2">
          <reference field="1" count="1">
            <x v="530"/>
          </reference>
          <reference field="10" count="1" selected="0">
            <x v="50"/>
          </reference>
        </references>
      </pivotArea>
    </format>
    <format dxfId="341">
      <pivotArea dataOnly="0" labelOnly="1" fieldPosition="0">
        <references count="2">
          <reference field="1" count="3">
            <x v="519"/>
            <x v="3372"/>
            <x v="3373"/>
          </reference>
          <reference field="10" count="1" selected="0">
            <x v="249"/>
          </reference>
        </references>
      </pivotArea>
    </format>
    <format dxfId="342">
      <pivotArea dataOnly="0" labelOnly="1" fieldPosition="0">
        <references count="2">
          <reference field="1" count="2">
            <x v="37"/>
            <x v="38"/>
          </reference>
          <reference field="10" count="1" selected="0">
            <x v="128"/>
          </reference>
        </references>
      </pivotArea>
    </format>
    <format dxfId="343">
      <pivotArea dataOnly="0" labelOnly="1" fieldPosition="0">
        <references count="2">
          <reference field="1" count="1">
            <x v="3771"/>
          </reference>
          <reference field="10" count="1" selected="0">
            <x v="276"/>
          </reference>
        </references>
      </pivotArea>
    </format>
    <format dxfId="344">
      <pivotArea dataOnly="0" labelOnly="1" fieldPosition="0">
        <references count="2">
          <reference field="1" count="1">
            <x v="165"/>
          </reference>
          <reference field="10" count="1" selected="0">
            <x v="206"/>
          </reference>
        </references>
      </pivotArea>
    </format>
    <format dxfId="345">
      <pivotArea dataOnly="0" labelOnly="1" fieldPosition="0">
        <references count="2">
          <reference field="1" count="1">
            <x v="2748"/>
          </reference>
          <reference field="10" count="1" selected="0">
            <x v="135"/>
          </reference>
        </references>
      </pivotArea>
    </format>
    <format dxfId="346">
      <pivotArea dataOnly="0" labelOnly="1" fieldPosition="0">
        <references count="2">
          <reference field="1" count="2">
            <x v="522"/>
            <x v="524"/>
          </reference>
          <reference field="10" count="1" selected="0">
            <x v="119"/>
          </reference>
        </references>
      </pivotArea>
    </format>
    <format dxfId="347">
      <pivotArea dataOnly="0" labelOnly="1" fieldPosition="0">
        <references count="2">
          <reference field="1" count="3">
            <x v="255"/>
            <x v="256"/>
            <x v="257"/>
          </reference>
          <reference field="10" count="1" selected="0">
            <x v="87"/>
          </reference>
        </references>
      </pivotArea>
    </format>
    <format dxfId="348">
      <pivotArea dataOnly="0" labelOnly="1" fieldPosition="0">
        <references count="2">
          <reference field="1" count="1">
            <x v="532"/>
          </reference>
          <reference field="10" count="1" selected="0">
            <x v="205"/>
          </reference>
        </references>
      </pivotArea>
    </format>
    <format dxfId="349">
      <pivotArea dataOnly="0" labelOnly="1" fieldPosition="0">
        <references count="2">
          <reference field="1" count="2">
            <x v="0"/>
            <x v="2"/>
          </reference>
          <reference field="10" count="1" selected="0">
            <x v="130"/>
          </reference>
        </references>
      </pivotArea>
    </format>
    <format dxfId="350">
      <pivotArea dataOnly="0" labelOnly="1" fieldPosition="0">
        <references count="2">
          <reference field="1" count="1">
            <x v="531"/>
          </reference>
          <reference field="10" count="1" selected="0">
            <x v="217"/>
          </reference>
        </references>
      </pivotArea>
    </format>
    <format dxfId="351">
      <pivotArea dataOnly="0" labelOnly="1" fieldPosition="0">
        <references count="2">
          <reference field="1" count="2">
            <x v="1114"/>
            <x v="1116"/>
          </reference>
          <reference field="10" count="1" selected="0">
            <x v="263"/>
          </reference>
        </references>
      </pivotArea>
    </format>
    <format dxfId="352">
      <pivotArea dataOnly="0" labelOnly="1" fieldPosition="0">
        <references count="2">
          <reference field="1" count="1">
            <x v="337"/>
          </reference>
          <reference field="10" count="1" selected="0">
            <x v="91"/>
          </reference>
        </references>
      </pivotArea>
    </format>
    <format dxfId="353">
      <pivotArea dataOnly="0" labelOnly="1" fieldPosition="0">
        <references count="2">
          <reference field="1" count="3">
            <x v="416"/>
            <x v="1299"/>
            <x v="1305"/>
          </reference>
          <reference field="10" count="1" selected="0">
            <x v="146"/>
          </reference>
        </references>
      </pivotArea>
    </format>
    <format dxfId="354">
      <pivotArea dataOnly="0" labelOnly="1" fieldPosition="0">
        <references count="2">
          <reference field="1" count="1">
            <x v="467"/>
          </reference>
          <reference field="10" count="1" selected="0">
            <x v="76"/>
          </reference>
        </references>
      </pivotArea>
    </format>
    <format dxfId="355">
      <pivotArea dataOnly="0" labelOnly="1" fieldPosition="0">
        <references count="2">
          <reference field="1" count="1">
            <x v="470"/>
          </reference>
          <reference field="10" count="1" selected="0">
            <x v="27"/>
          </reference>
        </references>
      </pivotArea>
    </format>
    <format dxfId="356">
      <pivotArea dataOnly="0" labelOnly="1" fieldPosition="0">
        <references count="2">
          <reference field="1" count="1">
            <x v="376"/>
          </reference>
          <reference field="10" count="1" selected="0">
            <x v="288"/>
          </reference>
        </references>
      </pivotArea>
    </format>
    <format dxfId="357">
      <pivotArea dataOnly="0" labelOnly="1" fieldPosition="0">
        <references count="2">
          <reference field="1" count="1">
            <x v="468"/>
          </reference>
          <reference field="10" count="1" selected="0">
            <x v="264"/>
          </reference>
        </references>
      </pivotArea>
    </format>
    <format dxfId="358">
      <pivotArea dataOnly="0" labelOnly="1" fieldPosition="0">
        <references count="2">
          <reference field="1" count="1">
            <x v="1234"/>
          </reference>
          <reference field="10" count="1" selected="0">
            <x v="11"/>
          </reference>
        </references>
      </pivotArea>
    </format>
    <format dxfId="359">
      <pivotArea dataOnly="0" labelOnly="1" fieldPosition="0">
        <references count="2">
          <reference field="1" count="1">
            <x v="85"/>
          </reference>
          <reference field="10" count="1" selected="0">
            <x v="211"/>
          </reference>
        </references>
      </pivotArea>
    </format>
    <format dxfId="360">
      <pivotArea dataOnly="0" labelOnly="1" fieldPosition="0">
        <references count="2">
          <reference field="1" count="1">
            <x v="3593"/>
          </reference>
          <reference field="10" count="1" selected="0">
            <x v="199"/>
          </reference>
        </references>
      </pivotArea>
    </format>
    <format dxfId="361">
      <pivotArea dataOnly="0" labelOnly="1" fieldPosition="0">
        <references count="2">
          <reference field="1" count="1">
            <x v="365"/>
          </reference>
          <reference field="10" count="1" selected="0">
            <x v="272"/>
          </reference>
        </references>
      </pivotArea>
    </format>
    <format dxfId="362">
      <pivotArea dataOnly="0" labelOnly="1" fieldPosition="0">
        <references count="2">
          <reference field="1" count="1">
            <x v="19"/>
          </reference>
          <reference field="10" count="1" selected="0">
            <x v="220"/>
          </reference>
        </references>
      </pivotArea>
    </format>
    <format dxfId="363">
      <pivotArea dataOnly="0" labelOnly="1" fieldPosition="0">
        <references count="2">
          <reference field="1" count="1">
            <x v="1303"/>
          </reference>
          <reference field="10" count="1" selected="0">
            <x v="169"/>
          </reference>
        </references>
      </pivotArea>
    </format>
    <format dxfId="364">
      <pivotArea dataOnly="0" labelOnly="1" fieldPosition="0">
        <references count="2">
          <reference field="1" count="1">
            <x v="359"/>
          </reference>
          <reference field="10" count="1" selected="0">
            <x v="60"/>
          </reference>
        </references>
      </pivotArea>
    </format>
    <format dxfId="365">
      <pivotArea dataOnly="0" labelOnly="1" fieldPosition="0">
        <references count="2">
          <reference field="1" count="1">
            <x v="139"/>
          </reference>
          <reference field="10" count="1" selected="0">
            <x v="207"/>
          </reference>
        </references>
      </pivotArea>
    </format>
    <format dxfId="366">
      <pivotArea dataOnly="0" labelOnly="1" fieldPosition="0">
        <references count="2">
          <reference field="1" count="1">
            <x v="148"/>
          </reference>
          <reference field="10" count="1" selected="0">
            <x v="93"/>
          </reference>
        </references>
      </pivotArea>
    </format>
    <format dxfId="367">
      <pivotArea dataOnly="0" labelOnly="1" fieldPosition="0">
        <references count="2">
          <reference field="1" count="1">
            <x v="503"/>
          </reference>
          <reference field="10" count="1" selected="0">
            <x v="224"/>
          </reference>
        </references>
      </pivotArea>
    </format>
    <format dxfId="368">
      <pivotArea dataOnly="0" labelOnly="1" fieldPosition="0">
        <references count="2">
          <reference field="1" count="1">
            <x v="397"/>
          </reference>
          <reference field="10" count="1" selected="0">
            <x v="204"/>
          </reference>
        </references>
      </pivotArea>
    </format>
    <format dxfId="369">
      <pivotArea dataOnly="0" labelOnly="1" fieldPosition="0">
        <references count="2">
          <reference field="1" count="1">
            <x v="86"/>
          </reference>
          <reference field="10" count="1" selected="0">
            <x v="53"/>
          </reference>
        </references>
      </pivotArea>
    </format>
    <format dxfId="370">
      <pivotArea dataOnly="0" labelOnly="1" fieldPosition="0">
        <references count="2">
          <reference field="1" count="2">
            <x v="249"/>
            <x v="290"/>
          </reference>
          <reference field="10" count="1" selected="0">
            <x v="149"/>
          </reference>
        </references>
      </pivotArea>
    </format>
    <format dxfId="371">
      <pivotArea dataOnly="0" labelOnly="1" fieldPosition="0">
        <references count="2">
          <reference field="1" count="1">
            <x v="140"/>
          </reference>
          <reference field="10" count="1" selected="0">
            <x v="145"/>
          </reference>
        </references>
      </pivotArea>
    </format>
    <format dxfId="372">
      <pivotArea dataOnly="0" labelOnly="1" fieldPosition="0">
        <references count="2">
          <reference field="1" count="2">
            <x v="3538"/>
            <x v="3540"/>
          </reference>
          <reference field="10" count="1" selected="0">
            <x v="231"/>
          </reference>
        </references>
      </pivotArea>
    </format>
    <format dxfId="373">
      <pivotArea dataOnly="0" labelOnly="1" fieldPosition="0">
        <references count="2">
          <reference field="1" count="1">
            <x v="373"/>
          </reference>
          <reference field="10" count="1" selected="0">
            <x v="246"/>
          </reference>
        </references>
      </pivotArea>
    </format>
    <format dxfId="374">
      <pivotArea dataOnly="0" labelOnly="1" fieldPosition="0">
        <references count="2">
          <reference field="1" count="2">
            <x v="2636"/>
            <x v="2654"/>
          </reference>
          <reference field="10" count="1" selected="0">
            <x v="136"/>
          </reference>
        </references>
      </pivotArea>
    </format>
    <format dxfId="375">
      <pivotArea dataOnly="0" labelOnly="1" fieldPosition="0">
        <references count="2">
          <reference field="1" count="1">
            <x v="151"/>
          </reference>
          <reference field="10" count="1" selected="0">
            <x v="260"/>
          </reference>
        </references>
      </pivotArea>
    </format>
    <format dxfId="376">
      <pivotArea dataOnly="0" labelOnly="1" fieldPosition="0">
        <references count="2">
          <reference field="1" count="1">
            <x v="1369"/>
          </reference>
          <reference field="10" count="1" selected="0">
            <x v="186"/>
          </reference>
        </references>
      </pivotArea>
    </format>
    <format dxfId="377">
      <pivotArea dataOnly="0" labelOnly="1" fieldPosition="0">
        <references count="2">
          <reference field="1" count="2">
            <x v="236"/>
            <x v="282"/>
          </reference>
          <reference field="10" count="1" selected="0">
            <x v="57"/>
          </reference>
        </references>
      </pivotArea>
    </format>
    <format dxfId="378">
      <pivotArea dataOnly="0" labelOnly="1" fieldPosition="0">
        <references count="2">
          <reference field="1" count="1">
            <x v="152"/>
          </reference>
          <reference field="10" count="1" selected="0">
            <x v="81"/>
          </reference>
        </references>
      </pivotArea>
    </format>
    <format dxfId="379">
      <pivotArea dataOnly="0" labelOnly="1" fieldPosition="0">
        <references count="2">
          <reference field="1" count="4">
            <x v="299"/>
            <x v="300"/>
            <x v="301"/>
            <x v="302"/>
          </reference>
          <reference field="10" count="1" selected="0">
            <x v="159"/>
          </reference>
        </references>
      </pivotArea>
    </format>
    <format dxfId="380">
      <pivotArea dataOnly="0" labelOnly="1" fieldPosition="0">
        <references count="2">
          <reference field="1" count="1">
            <x v="74"/>
          </reference>
          <reference field="10" count="1" selected="0">
            <x v="21"/>
          </reference>
        </references>
      </pivotArea>
    </format>
    <format dxfId="381">
      <pivotArea dataOnly="0" labelOnly="1" fieldPosition="0">
        <references count="2">
          <reference field="1" count="2">
            <x v="238"/>
            <x v="291"/>
          </reference>
          <reference field="10" count="1" selected="0">
            <x v="190"/>
          </reference>
        </references>
      </pivotArea>
    </format>
    <format dxfId="382">
      <pivotArea dataOnly="0" labelOnly="1" fieldPosition="0">
        <references count="2">
          <reference field="1" count="1">
            <x v="523"/>
          </reference>
          <reference field="10" count="1" selected="0">
            <x v="270"/>
          </reference>
        </references>
      </pivotArea>
    </format>
    <format dxfId="383">
      <pivotArea dataOnly="0" labelOnly="1" fieldPosition="0">
        <references count="2">
          <reference field="1" count="1">
            <x v="398"/>
          </reference>
          <reference field="10" count="1" selected="0">
            <x v="153"/>
          </reference>
        </references>
      </pivotArea>
    </format>
    <format dxfId="384">
      <pivotArea dataOnly="0" labelOnly="1" fieldPosition="0">
        <references count="2">
          <reference field="1" count="1">
            <x v="3829"/>
          </reference>
          <reference field="10" count="1" selected="0">
            <x v="113"/>
          </reference>
        </references>
      </pivotArea>
    </format>
    <format dxfId="385">
      <pivotArea dataOnly="0" labelOnly="1" fieldPosition="0">
        <references count="2">
          <reference field="1" count="1">
            <x v="127"/>
          </reference>
          <reference field="10" count="1" selected="0">
            <x v="80"/>
          </reference>
        </references>
      </pivotArea>
    </format>
    <format dxfId="386">
      <pivotArea dataOnly="0" labelOnly="1" fieldPosition="0">
        <references count="2">
          <reference field="1" count="1">
            <x v="237"/>
          </reference>
          <reference field="10" count="1" selected="0">
            <x v="102"/>
          </reference>
        </references>
      </pivotArea>
    </format>
    <format dxfId="387">
      <pivotArea dataOnly="0" labelOnly="1" fieldPosition="0">
        <references count="2">
          <reference field="1" count="1">
            <x v="3721"/>
          </reference>
          <reference field="10" count="1" selected="0">
            <x v="8"/>
          </reference>
        </references>
      </pivotArea>
    </format>
    <format dxfId="388">
      <pivotArea dataOnly="0" labelOnly="1" fieldPosition="0">
        <references count="2">
          <reference field="1" count="1">
            <x v="82"/>
          </reference>
          <reference field="10" count="1" selected="0">
            <x v="23"/>
          </reference>
        </references>
      </pivotArea>
    </format>
    <format dxfId="389">
      <pivotArea dataOnly="0" labelOnly="1" fieldPosition="0">
        <references count="2">
          <reference field="1" count="1">
            <x v="159"/>
          </reference>
          <reference field="10" count="1" selected="0">
            <x v="183"/>
          </reference>
        </references>
      </pivotArea>
    </format>
    <format dxfId="390">
      <pivotArea dataOnly="0" labelOnly="1" fieldPosition="0">
        <references count="2">
          <reference field="1" count="1">
            <x v="333"/>
          </reference>
          <reference field="10" count="1" selected="0">
            <x v="189"/>
          </reference>
        </references>
      </pivotArea>
    </format>
    <format dxfId="391">
      <pivotArea dataOnly="0" labelOnly="1" fieldPosition="0">
        <references count="2">
          <reference field="1" count="1">
            <x v="306"/>
          </reference>
          <reference field="10" count="1" selected="0">
            <x v="138"/>
          </reference>
        </references>
      </pivotArea>
    </format>
    <format dxfId="392">
      <pivotArea dataOnly="0" labelOnly="1" fieldPosition="0">
        <references count="2">
          <reference field="1" count="1">
            <x v="129"/>
          </reference>
          <reference field="10" count="1" selected="0">
            <x v="123"/>
          </reference>
        </references>
      </pivotArea>
    </format>
    <format dxfId="393">
      <pivotArea dataOnly="0" labelOnly="1" fieldPosition="0">
        <references count="2">
          <reference field="1" count="1">
            <x v="466"/>
          </reference>
          <reference field="10" count="1" selected="0">
            <x v="182"/>
          </reference>
        </references>
      </pivotArea>
    </format>
    <format dxfId="394">
      <pivotArea dataOnly="0" labelOnly="1" fieldPosition="0">
        <references count="2">
          <reference field="1" count="1">
            <x v="36"/>
          </reference>
          <reference field="10" count="1" selected="0">
            <x v="163"/>
          </reference>
        </references>
      </pivotArea>
    </format>
    <format dxfId="395">
      <pivotArea dataOnly="0" labelOnly="1" fieldPosition="0">
        <references count="2">
          <reference field="1" count="1">
            <x v="527"/>
          </reference>
          <reference field="10" count="1" selected="0">
            <x v="162"/>
          </reference>
        </references>
      </pivotArea>
    </format>
    <format dxfId="396">
      <pivotArea dataOnly="0" labelOnly="1" fieldPosition="0">
        <references count="2">
          <reference field="1" count="1">
            <x v="283"/>
          </reference>
          <reference field="10" count="1" selected="0">
            <x v="239"/>
          </reference>
        </references>
      </pivotArea>
    </format>
    <format dxfId="397">
      <pivotArea dataOnly="0" labelOnly="1" fieldPosition="0">
        <references count="2">
          <reference field="1" count="1">
            <x v="78"/>
          </reference>
          <reference field="10" count="1" selected="0">
            <x v="109"/>
          </reference>
        </references>
      </pivotArea>
    </format>
    <format dxfId="398">
      <pivotArea dataOnly="0" labelOnly="1" fieldPosition="0">
        <references count="2">
          <reference field="1" count="1">
            <x v="1387"/>
          </reference>
          <reference field="10" count="1" selected="0">
            <x v="114"/>
          </reference>
        </references>
      </pivotArea>
    </format>
    <format dxfId="399">
      <pivotArea dataOnly="0" labelOnly="1" fieldPosition="0">
        <references count="2">
          <reference field="1" count="1">
            <x v="392"/>
          </reference>
          <reference field="10" count="1" selected="0">
            <x v="0"/>
          </reference>
        </references>
      </pivotArea>
    </format>
    <format dxfId="400">
      <pivotArea outline="0" collapsedLevelsAreSubtotals="1" fieldPosition="0"/>
    </format>
    <format dxfId="401">
      <pivotArea dataOnly="0" labelOnly="1" fieldPosition="0">
        <references count="1">
          <reference field="10" count="50">
            <x v="3"/>
            <x v="4"/>
            <x v="5"/>
            <x v="9"/>
            <x v="10"/>
            <x v="12"/>
            <x v="14"/>
            <x v="28"/>
            <x v="30"/>
            <x v="34"/>
            <x v="54"/>
            <x v="55"/>
            <x v="56"/>
            <x v="70"/>
            <x v="71"/>
            <x v="72"/>
            <x v="77"/>
            <x v="78"/>
            <x v="79"/>
            <x v="90"/>
            <x v="96"/>
            <x v="118"/>
            <x v="127"/>
            <x v="132"/>
            <x v="139"/>
            <x v="148"/>
            <x v="151"/>
            <x v="154"/>
            <x v="167"/>
            <x v="172"/>
            <x v="184"/>
            <x v="195"/>
            <x v="202"/>
            <x v="203"/>
            <x v="221"/>
            <x v="222"/>
            <x v="223"/>
            <x v="233"/>
            <x v="251"/>
            <x v="252"/>
            <x v="253"/>
            <x v="254"/>
            <x v="255"/>
            <x v="258"/>
            <x v="265"/>
            <x v="266"/>
            <x v="274"/>
            <x v="275"/>
            <x v="278"/>
            <x v="282"/>
          </reference>
        </references>
      </pivotArea>
    </format>
    <format dxfId="402">
      <pivotArea dataOnly="0" labelOnly="1" fieldPosition="0">
        <references count="1">
          <reference field="10" count="50">
            <x v="2"/>
            <x v="13"/>
            <x v="17"/>
            <x v="18"/>
            <x v="22"/>
            <x v="32"/>
            <x v="33"/>
            <x v="37"/>
            <x v="40"/>
            <x v="52"/>
            <x v="62"/>
            <x v="64"/>
            <x v="67"/>
            <x v="69"/>
            <x v="84"/>
            <x v="86"/>
            <x v="103"/>
            <x v="106"/>
            <x v="110"/>
            <x v="111"/>
            <x v="117"/>
            <x v="120"/>
            <x v="124"/>
            <x v="125"/>
            <x v="126"/>
            <x v="129"/>
            <x v="133"/>
            <x v="140"/>
            <x v="141"/>
            <x v="158"/>
            <x v="161"/>
            <x v="166"/>
            <x v="170"/>
            <x v="171"/>
            <x v="175"/>
            <x v="178"/>
            <x v="179"/>
            <x v="181"/>
            <x v="188"/>
            <x v="215"/>
            <x v="226"/>
            <x v="228"/>
            <x v="234"/>
            <x v="236"/>
            <x v="238"/>
            <x v="244"/>
            <x v="273"/>
            <x v="281"/>
            <x v="283"/>
            <x v="286"/>
          </reference>
        </references>
      </pivotArea>
    </format>
    <format dxfId="403">
      <pivotArea dataOnly="0" labelOnly="1" fieldPosition="0">
        <references count="1">
          <reference field="10" count="50">
            <x v="1"/>
            <x v="25"/>
            <x v="29"/>
            <x v="35"/>
            <x v="43"/>
            <x v="46"/>
            <x v="48"/>
            <x v="51"/>
            <x v="58"/>
            <x v="61"/>
            <x v="73"/>
            <x v="82"/>
            <x v="83"/>
            <x v="88"/>
            <x v="92"/>
            <x v="94"/>
            <x v="97"/>
            <x v="98"/>
            <x v="99"/>
            <x v="107"/>
            <x v="115"/>
            <x v="122"/>
            <x v="137"/>
            <x v="143"/>
            <x v="150"/>
            <x v="152"/>
            <x v="164"/>
            <x v="168"/>
            <x v="173"/>
            <x v="174"/>
            <x v="180"/>
            <x v="185"/>
            <x v="191"/>
            <x v="194"/>
            <x v="198"/>
            <x v="200"/>
            <x v="201"/>
            <x v="208"/>
            <x v="210"/>
            <x v="212"/>
            <x v="227"/>
            <x v="235"/>
            <x v="237"/>
            <x v="248"/>
            <x v="261"/>
            <x v="262"/>
            <x v="271"/>
            <x v="279"/>
            <x v="285"/>
            <x v="287"/>
          </reference>
        </references>
      </pivotArea>
    </format>
    <format dxfId="404">
      <pivotArea dataOnly="0" labelOnly="1" fieldPosition="0">
        <references count="1">
          <reference field="10" count="50">
            <x v="6"/>
            <x v="7"/>
            <x v="15"/>
            <x v="20"/>
            <x v="24"/>
            <x v="26"/>
            <x v="31"/>
            <x v="36"/>
            <x v="39"/>
            <x v="41"/>
            <x v="42"/>
            <x v="44"/>
            <x v="47"/>
            <x v="49"/>
            <x v="59"/>
            <x v="65"/>
            <x v="68"/>
            <x v="74"/>
            <x v="75"/>
            <x v="89"/>
            <x v="95"/>
            <x v="101"/>
            <x v="104"/>
            <x v="105"/>
            <x v="108"/>
            <x v="112"/>
            <x v="116"/>
            <x v="121"/>
            <x v="131"/>
            <x v="144"/>
            <x v="157"/>
            <x v="160"/>
            <x v="176"/>
            <x v="177"/>
            <x v="187"/>
            <x v="192"/>
            <x v="193"/>
            <x v="196"/>
            <x v="197"/>
            <x v="209"/>
            <x v="214"/>
            <x v="218"/>
            <x v="219"/>
            <x v="230"/>
            <x v="232"/>
            <x v="241"/>
            <x v="250"/>
            <x v="268"/>
            <x v="269"/>
            <x v="277"/>
          </reference>
        </references>
      </pivotArea>
    </format>
    <format dxfId="405">
      <pivotArea dataOnly="0" labelOnly="1" fieldPosition="0">
        <references count="1">
          <reference field="10" count="50">
            <x v="11"/>
            <x v="16"/>
            <x v="19"/>
            <x v="27"/>
            <x v="38"/>
            <x v="45"/>
            <x v="50"/>
            <x v="63"/>
            <x v="66"/>
            <x v="76"/>
            <x v="85"/>
            <x v="87"/>
            <x v="91"/>
            <x v="100"/>
            <x v="119"/>
            <x v="128"/>
            <x v="130"/>
            <x v="135"/>
            <x v="142"/>
            <x v="146"/>
            <x v="147"/>
            <x v="155"/>
            <x v="156"/>
            <x v="165"/>
            <x v="199"/>
            <x v="205"/>
            <x v="206"/>
            <x v="211"/>
            <x v="213"/>
            <x v="216"/>
            <x v="217"/>
            <x v="220"/>
            <x v="225"/>
            <x v="229"/>
            <x v="240"/>
            <x v="242"/>
            <x v="243"/>
            <x v="245"/>
            <x v="247"/>
            <x v="249"/>
            <x v="256"/>
            <x v="257"/>
            <x v="259"/>
            <x v="263"/>
            <x v="264"/>
            <x v="267"/>
            <x v="272"/>
            <x v="276"/>
            <x v="284"/>
            <x v="288"/>
          </reference>
        </references>
      </pivotArea>
    </format>
    <format dxfId="406">
      <pivotArea dataOnly="0" labelOnly="1" fieldPosition="0">
        <references count="1">
          <reference field="10" count="37">
            <x v="0"/>
            <x v="8"/>
            <x v="21"/>
            <x v="23"/>
            <x v="53"/>
            <x v="57"/>
            <x v="60"/>
            <x v="80"/>
            <x v="81"/>
            <x v="93"/>
            <x v="102"/>
            <x v="109"/>
            <x v="113"/>
            <x v="114"/>
            <x v="123"/>
            <x v="136"/>
            <x v="138"/>
            <x v="145"/>
            <x v="149"/>
            <x v="153"/>
            <x v="159"/>
            <x v="162"/>
            <x v="163"/>
            <x v="169"/>
            <x v="182"/>
            <x v="183"/>
            <x v="186"/>
            <x v="189"/>
            <x v="190"/>
            <x v="204"/>
            <x v="207"/>
            <x v="224"/>
            <x v="231"/>
            <x v="239"/>
            <x v="246"/>
            <x v="260"/>
            <x v="270"/>
          </reference>
        </references>
      </pivotArea>
    </format>
    <format dxfId="407">
      <pivotArea dataOnly="0" labelOnly="1" grandRow="1" outline="0" fieldPosition="0"/>
    </format>
    <format dxfId="408">
      <pivotArea dataOnly="0" labelOnly="1" fieldPosition="0">
        <references count="2">
          <reference field="1" count="50">
            <x v="661"/>
            <x v="666"/>
            <x v="667"/>
            <x v="674"/>
            <x v="675"/>
            <x v="684"/>
            <x v="686"/>
            <x v="687"/>
            <x v="698"/>
            <x v="699"/>
            <x v="700"/>
            <x v="701"/>
            <x v="702"/>
            <x v="703"/>
            <x v="705"/>
            <x v="706"/>
            <x v="707"/>
            <x v="708"/>
            <x v="711"/>
            <x v="712"/>
            <x v="713"/>
            <x v="714"/>
            <x v="715"/>
            <x v="716"/>
            <x v="717"/>
            <x v="718"/>
            <x v="719"/>
            <x v="720"/>
            <x v="721"/>
            <x v="725"/>
            <x v="726"/>
            <x v="727"/>
            <x v="728"/>
            <x v="729"/>
            <x v="730"/>
            <x v="731"/>
            <x v="732"/>
            <x v="733"/>
            <x v="734"/>
            <x v="735"/>
            <x v="736"/>
            <x v="737"/>
            <x v="738"/>
            <x v="739"/>
            <x v="740"/>
            <x v="741"/>
            <x v="742"/>
            <x v="743"/>
            <x v="744"/>
            <x v="745"/>
          </reference>
          <reference field="10" count="1" selected="0">
            <x v="4"/>
          </reference>
        </references>
      </pivotArea>
    </format>
    <format dxfId="409">
      <pivotArea dataOnly="0" labelOnly="1" fieldPosition="0">
        <references count="2">
          <reference field="1" count="50">
            <x v="746"/>
            <x v="747"/>
            <x v="748"/>
            <x v="749"/>
            <x v="750"/>
            <x v="751"/>
            <x v="752"/>
            <x v="753"/>
            <x v="754"/>
            <x v="755"/>
            <x v="756"/>
            <x v="757"/>
            <x v="758"/>
            <x v="759"/>
            <x v="760"/>
            <x v="761"/>
            <x v="762"/>
            <x v="763"/>
            <x v="764"/>
            <x v="765"/>
            <x v="766"/>
            <x v="767"/>
            <x v="768"/>
            <x v="769"/>
            <x v="770"/>
            <x v="776"/>
            <x v="777"/>
            <x v="778"/>
            <x v="781"/>
            <x v="782"/>
            <x v="786"/>
            <x v="787"/>
            <x v="788"/>
            <x v="789"/>
            <x v="790"/>
            <x v="791"/>
            <x v="792"/>
            <x v="793"/>
            <x v="794"/>
            <x v="795"/>
            <x v="796"/>
            <x v="800"/>
            <x v="801"/>
            <x v="802"/>
            <x v="803"/>
            <x v="804"/>
            <x v="805"/>
            <x v="806"/>
            <x v="807"/>
            <x v="808"/>
          </reference>
          <reference field="10" count="1" selected="0">
            <x v="4"/>
          </reference>
        </references>
      </pivotArea>
    </format>
    <format dxfId="410">
      <pivotArea dataOnly="0" labelOnly="1" fieldPosition="0">
        <references count="2">
          <reference field="1" count="50">
            <x v="811"/>
            <x v="812"/>
            <x v="813"/>
            <x v="814"/>
            <x v="815"/>
            <x v="816"/>
            <x v="817"/>
            <x v="819"/>
            <x v="820"/>
            <x v="821"/>
            <x v="822"/>
            <x v="823"/>
            <x v="824"/>
            <x v="825"/>
            <x v="826"/>
            <x v="827"/>
            <x v="828"/>
            <x v="829"/>
            <x v="830"/>
            <x v="831"/>
            <x v="832"/>
            <x v="833"/>
            <x v="834"/>
            <x v="835"/>
            <x v="837"/>
            <x v="838"/>
            <x v="839"/>
            <x v="840"/>
            <x v="841"/>
            <x v="842"/>
            <x v="843"/>
            <x v="844"/>
            <x v="845"/>
            <x v="846"/>
            <x v="847"/>
            <x v="850"/>
            <x v="851"/>
            <x v="852"/>
            <x v="853"/>
            <x v="854"/>
            <x v="858"/>
            <x v="859"/>
            <x v="860"/>
            <x v="861"/>
            <x v="864"/>
            <x v="865"/>
            <x v="866"/>
            <x v="867"/>
            <x v="868"/>
            <x v="869"/>
          </reference>
          <reference field="10" count="1" selected="0">
            <x v="4"/>
          </reference>
        </references>
      </pivotArea>
    </format>
    <format dxfId="411">
      <pivotArea dataOnly="0" labelOnly="1" fieldPosition="0">
        <references count="2">
          <reference field="1" count="50">
            <x v="870"/>
            <x v="871"/>
            <x v="872"/>
            <x v="873"/>
            <x v="874"/>
            <x v="875"/>
            <x v="876"/>
            <x v="877"/>
            <x v="879"/>
            <x v="880"/>
            <x v="881"/>
            <x v="882"/>
            <x v="883"/>
            <x v="884"/>
            <x v="886"/>
            <x v="887"/>
            <x v="888"/>
            <x v="889"/>
            <x v="890"/>
            <x v="891"/>
            <x v="892"/>
            <x v="893"/>
            <x v="899"/>
            <x v="900"/>
            <x v="901"/>
            <x v="902"/>
            <x v="903"/>
            <x v="904"/>
            <x v="905"/>
            <x v="906"/>
            <x v="907"/>
            <x v="908"/>
            <x v="909"/>
            <x v="910"/>
            <x v="911"/>
            <x v="912"/>
            <x v="913"/>
            <x v="914"/>
            <x v="915"/>
            <x v="916"/>
            <x v="917"/>
            <x v="918"/>
            <x v="919"/>
            <x v="920"/>
            <x v="921"/>
            <x v="922"/>
            <x v="923"/>
            <x v="924"/>
            <x v="925"/>
            <x v="926"/>
          </reference>
          <reference field="10" count="1" selected="0">
            <x v="4"/>
          </reference>
        </references>
      </pivotArea>
    </format>
    <format dxfId="412">
      <pivotArea dataOnly="0" labelOnly="1" fieldPosition="0">
        <references count="2">
          <reference field="1" count="50">
            <x v="927"/>
            <x v="928"/>
            <x v="929"/>
            <x v="930"/>
            <x v="931"/>
            <x v="932"/>
            <x v="933"/>
            <x v="934"/>
            <x v="935"/>
            <x v="936"/>
            <x v="937"/>
            <x v="938"/>
            <x v="939"/>
            <x v="940"/>
            <x v="941"/>
            <x v="947"/>
            <x v="948"/>
            <x v="955"/>
            <x v="956"/>
            <x v="957"/>
            <x v="958"/>
            <x v="959"/>
            <x v="960"/>
            <x v="961"/>
            <x v="962"/>
            <x v="963"/>
            <x v="964"/>
            <x v="965"/>
            <x v="966"/>
            <x v="967"/>
            <x v="983"/>
            <x v="984"/>
            <x v="985"/>
            <x v="986"/>
            <x v="987"/>
            <x v="988"/>
            <x v="989"/>
            <x v="990"/>
            <x v="991"/>
            <x v="992"/>
            <x v="993"/>
            <x v="994"/>
            <x v="995"/>
            <x v="996"/>
            <x v="997"/>
            <x v="998"/>
            <x v="999"/>
            <x v="1000"/>
            <x v="1002"/>
            <x v="1003"/>
          </reference>
          <reference field="10" count="1" selected="0">
            <x v="4"/>
          </reference>
        </references>
      </pivotArea>
    </format>
    <format dxfId="413">
      <pivotArea dataOnly="0" labelOnly="1" fieldPosition="0">
        <references count="2">
          <reference field="1" count="50">
            <x v="1004"/>
            <x v="1005"/>
            <x v="1006"/>
            <x v="1007"/>
            <x v="1008"/>
            <x v="1009"/>
            <x v="1010"/>
            <x v="1011"/>
            <x v="1012"/>
            <x v="1013"/>
            <x v="1014"/>
            <x v="1015"/>
            <x v="1016"/>
            <x v="1018"/>
            <x v="1019"/>
            <x v="1021"/>
            <x v="1022"/>
            <x v="1023"/>
            <x v="1024"/>
            <x v="1025"/>
            <x v="1026"/>
            <x v="1027"/>
            <x v="1028"/>
            <x v="1033"/>
            <x v="1034"/>
            <x v="1035"/>
            <x v="1036"/>
            <x v="1037"/>
            <x v="1038"/>
            <x v="1039"/>
            <x v="1040"/>
            <x v="1041"/>
            <x v="1042"/>
            <x v="1043"/>
            <x v="1044"/>
            <x v="1045"/>
            <x v="1046"/>
            <x v="1047"/>
            <x v="1048"/>
            <x v="1049"/>
            <x v="1050"/>
            <x v="1051"/>
            <x v="1052"/>
            <x v="1053"/>
            <x v="1054"/>
            <x v="1057"/>
            <x v="1058"/>
            <x v="1059"/>
            <x v="1060"/>
            <x v="1061"/>
          </reference>
          <reference field="10" count="1" selected="0">
            <x v="4"/>
          </reference>
        </references>
      </pivotArea>
    </format>
    <format dxfId="414">
      <pivotArea dataOnly="0" labelOnly="1" fieldPosition="0">
        <references count="2">
          <reference field="1" count="50">
            <x v="1062"/>
            <x v="1063"/>
            <x v="1064"/>
            <x v="1065"/>
            <x v="1066"/>
            <x v="1067"/>
            <x v="1068"/>
            <x v="1069"/>
            <x v="1070"/>
            <x v="1071"/>
            <x v="1073"/>
            <x v="1074"/>
            <x v="1075"/>
            <x v="1076"/>
            <x v="1077"/>
            <x v="1078"/>
            <x v="1079"/>
            <x v="1080"/>
            <x v="1081"/>
            <x v="1082"/>
            <x v="1083"/>
            <x v="1084"/>
            <x v="1085"/>
            <x v="1086"/>
            <x v="1087"/>
            <x v="1088"/>
            <x v="1089"/>
            <x v="1090"/>
            <x v="1091"/>
            <x v="1092"/>
            <x v="1093"/>
            <x v="1094"/>
            <x v="1095"/>
            <x v="1096"/>
            <x v="1098"/>
            <x v="1099"/>
            <x v="1100"/>
            <x v="1101"/>
            <x v="1102"/>
            <x v="1103"/>
            <x v="1104"/>
            <x v="1780"/>
            <x v="1781"/>
            <x v="1782"/>
            <x v="1877"/>
            <x v="2230"/>
            <x v="2231"/>
            <x v="2273"/>
            <x v="2330"/>
            <x v="2331"/>
          </reference>
          <reference field="10" count="1" selected="0">
            <x v="4"/>
          </reference>
        </references>
      </pivotArea>
    </format>
    <format dxfId="415">
      <pivotArea dataOnly="0" labelOnly="1" fieldPosition="0">
        <references count="2">
          <reference field="1" count="50">
            <x v="2332"/>
            <x v="2380"/>
            <x v="2381"/>
            <x v="2389"/>
            <x v="2390"/>
            <x v="2391"/>
            <x v="2392"/>
            <x v="2393"/>
            <x v="2394"/>
            <x v="2395"/>
            <x v="2426"/>
            <x v="2427"/>
            <x v="2428"/>
            <x v="2446"/>
            <x v="2447"/>
            <x v="2465"/>
            <x v="2467"/>
            <x v="2485"/>
            <x v="2486"/>
            <x v="2487"/>
            <x v="2526"/>
            <x v="2527"/>
            <x v="2551"/>
            <x v="2622"/>
            <x v="2624"/>
            <x v="2626"/>
            <x v="2627"/>
            <x v="2628"/>
            <x v="2629"/>
            <x v="2630"/>
            <x v="2631"/>
            <x v="2632"/>
            <x v="2633"/>
            <x v="2634"/>
            <x v="2635"/>
            <x v="2637"/>
            <x v="2638"/>
            <x v="2639"/>
            <x v="2640"/>
            <x v="2641"/>
            <x v="2642"/>
            <x v="2643"/>
            <x v="2644"/>
            <x v="2645"/>
            <x v="2646"/>
            <x v="2647"/>
            <x v="2648"/>
            <x v="2649"/>
            <x v="2650"/>
            <x v="2651"/>
          </reference>
          <reference field="10" count="1" selected="0">
            <x v="4"/>
          </reference>
        </references>
      </pivotArea>
    </format>
    <format dxfId="416">
      <pivotArea dataOnly="0" labelOnly="1" fieldPosition="0">
        <references count="2">
          <reference field="1" count="15">
            <x v="2652"/>
            <x v="2653"/>
            <x v="2655"/>
            <x v="2656"/>
            <x v="2657"/>
            <x v="2658"/>
            <x v="2659"/>
            <x v="2660"/>
            <x v="2661"/>
            <x v="2662"/>
            <x v="2666"/>
            <x v="2667"/>
            <x v="2668"/>
            <x v="2669"/>
            <x v="2670"/>
          </reference>
          <reference field="10" count="1" selected="0">
            <x v="4"/>
          </reference>
        </references>
      </pivotArea>
    </format>
    <format dxfId="417">
      <pivotArea dataOnly="0" labelOnly="1" fieldPosition="0">
        <references count="2">
          <reference field="1" count="50">
            <x v="193"/>
            <x v="197"/>
            <x v="208"/>
            <x v="210"/>
            <x v="213"/>
            <x v="214"/>
            <x v="220"/>
            <x v="221"/>
            <x v="226"/>
            <x v="228"/>
            <x v="611"/>
            <x v="631"/>
            <x v="633"/>
            <x v="634"/>
            <x v="635"/>
            <x v="636"/>
            <x v="637"/>
            <x v="638"/>
            <x v="649"/>
            <x v="651"/>
            <x v="653"/>
            <x v="680"/>
            <x v="681"/>
            <x v="682"/>
            <x v="689"/>
            <x v="799"/>
            <x v="895"/>
            <x v="896"/>
            <x v="951"/>
            <x v="952"/>
            <x v="953"/>
            <x v="982"/>
            <x v="1126"/>
            <x v="1127"/>
            <x v="1128"/>
            <x v="1129"/>
            <x v="1130"/>
            <x v="1143"/>
            <x v="1144"/>
            <x v="1145"/>
            <x v="1146"/>
            <x v="1147"/>
            <x v="1148"/>
            <x v="1150"/>
            <x v="1151"/>
            <x v="1153"/>
            <x v="1154"/>
            <x v="1155"/>
            <x v="1156"/>
            <x v="1157"/>
          </reference>
          <reference field="10" count="1" selected="0">
            <x v="255"/>
          </reference>
        </references>
      </pivotArea>
    </format>
    <format dxfId="418">
      <pivotArea dataOnly="0" labelOnly="1" fieldPosition="0">
        <references count="2">
          <reference field="1" count="50">
            <x v="1158"/>
            <x v="1160"/>
            <x v="1162"/>
            <x v="1163"/>
            <x v="1167"/>
            <x v="1169"/>
            <x v="1171"/>
            <x v="1173"/>
            <x v="1174"/>
            <x v="1181"/>
            <x v="1194"/>
            <x v="1198"/>
            <x v="1223"/>
            <x v="1962"/>
            <x v="1963"/>
            <x v="1964"/>
            <x v="1965"/>
            <x v="1966"/>
            <x v="1967"/>
            <x v="1968"/>
            <x v="1969"/>
            <x v="1970"/>
            <x v="1971"/>
            <x v="1972"/>
            <x v="1973"/>
            <x v="1974"/>
            <x v="1975"/>
            <x v="1976"/>
            <x v="1977"/>
            <x v="1978"/>
            <x v="1980"/>
            <x v="1981"/>
            <x v="1982"/>
            <x v="1983"/>
            <x v="1984"/>
            <x v="1985"/>
            <x v="1986"/>
            <x v="1987"/>
            <x v="1988"/>
            <x v="1989"/>
            <x v="1990"/>
            <x v="1991"/>
            <x v="1992"/>
            <x v="1993"/>
            <x v="1994"/>
            <x v="1995"/>
            <x v="1996"/>
            <x v="1997"/>
            <x v="1998"/>
            <x v="1999"/>
          </reference>
          <reference field="10" count="1" selected="0">
            <x v="255"/>
          </reference>
        </references>
      </pivotArea>
    </format>
    <format dxfId="419">
      <pivotArea dataOnly="0" labelOnly="1" fieldPosition="0">
        <references count="2">
          <reference field="1"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5"/>
            <x v="2036"/>
            <x v="2037"/>
            <x v="2038"/>
            <x v="2039"/>
            <x v="2040"/>
            <x v="2042"/>
            <x v="2043"/>
            <x v="2044"/>
            <x v="2045"/>
            <x v="2046"/>
            <x v="2047"/>
            <x v="2048"/>
            <x v="2049"/>
            <x v="2050"/>
            <x v="2051"/>
          </reference>
          <reference field="10" count="1" selected="0">
            <x v="255"/>
          </reference>
        </references>
      </pivotArea>
    </format>
    <format dxfId="420">
      <pivotArea dataOnly="0" labelOnly="1" fieldPosition="0">
        <references count="2">
          <reference field="1" count="50">
            <x v="2052"/>
            <x v="2053"/>
            <x v="2054"/>
            <x v="2055"/>
            <x v="2056"/>
            <x v="2058"/>
            <x v="2059"/>
            <x v="2060"/>
            <x v="2061"/>
            <x v="2062"/>
            <x v="2063"/>
            <x v="2064"/>
            <x v="2065"/>
            <x v="2066"/>
            <x v="2067"/>
            <x v="2068"/>
            <x v="2069"/>
            <x v="2070"/>
            <x v="2071"/>
            <x v="2072"/>
            <x v="2073"/>
            <x v="2075"/>
            <x v="2076"/>
            <x v="2077"/>
            <x v="2078"/>
            <x v="2079"/>
            <x v="2080"/>
            <x v="2081"/>
            <x v="2082"/>
            <x v="2083"/>
            <x v="2085"/>
            <x v="2086"/>
            <x v="2087"/>
            <x v="2088"/>
            <x v="2089"/>
            <x v="2090"/>
            <x v="2091"/>
            <x v="2092"/>
            <x v="2093"/>
            <x v="2094"/>
            <x v="2095"/>
            <x v="2096"/>
            <x v="2097"/>
            <x v="2098"/>
            <x v="2099"/>
            <x v="2100"/>
            <x v="2101"/>
            <x v="2102"/>
            <x v="2103"/>
            <x v="2104"/>
          </reference>
          <reference field="10" count="1" selected="0">
            <x v="255"/>
          </reference>
        </references>
      </pivotArea>
    </format>
    <format dxfId="421">
      <pivotArea dataOnly="0" labelOnly="1" fieldPosition="0">
        <references count="2">
          <reference field="1" count="50">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6"/>
            <x v="2147"/>
            <x v="2148"/>
            <x v="2150"/>
            <x v="2151"/>
            <x v="2152"/>
            <x v="2153"/>
            <x v="2154"/>
            <x v="2155"/>
            <x v="2158"/>
            <x v="2162"/>
          </reference>
          <reference field="10" count="1" selected="0">
            <x v="255"/>
          </reference>
        </references>
      </pivotArea>
    </format>
    <format dxfId="422">
      <pivotArea dataOnly="0" labelOnly="1" fieldPosition="0">
        <references count="2">
          <reference field="1" count="50">
            <x v="2163"/>
            <x v="2165"/>
            <x v="2166"/>
            <x v="2167"/>
            <x v="2168"/>
            <x v="2169"/>
            <x v="2170"/>
            <x v="2171"/>
            <x v="2172"/>
            <x v="2173"/>
            <x v="2174"/>
            <x v="2175"/>
            <x v="2176"/>
            <x v="2177"/>
            <x v="2178"/>
            <x v="2179"/>
            <x v="2180"/>
            <x v="2181"/>
            <x v="2183"/>
            <x v="2184"/>
            <x v="2185"/>
            <x v="2186"/>
            <x v="2187"/>
            <x v="2188"/>
            <x v="2190"/>
            <x v="2191"/>
            <x v="2192"/>
            <x v="2193"/>
            <x v="2194"/>
            <x v="2195"/>
            <x v="2196"/>
            <x v="2197"/>
            <x v="2198"/>
            <x v="2199"/>
            <x v="2200"/>
            <x v="2201"/>
            <x v="2202"/>
            <x v="2203"/>
            <x v="2204"/>
            <x v="2205"/>
            <x v="2206"/>
            <x v="2207"/>
            <x v="2208"/>
            <x v="2209"/>
            <x v="2210"/>
            <x v="2211"/>
            <x v="2213"/>
            <x v="2215"/>
            <x v="2216"/>
            <x v="2217"/>
          </reference>
          <reference field="10" count="1" selected="0">
            <x v="255"/>
          </reference>
        </references>
      </pivotArea>
    </format>
    <format dxfId="423">
      <pivotArea dataOnly="0" labelOnly="1" fieldPosition="0">
        <references count="2">
          <reference field="1" count="50">
            <x v="2218"/>
            <x v="2219"/>
            <x v="2220"/>
            <x v="2221"/>
            <x v="2222"/>
            <x v="2223"/>
            <x v="2224"/>
            <x v="2225"/>
            <x v="2226"/>
            <x v="2227"/>
            <x v="2228"/>
            <x v="2229"/>
            <x v="2232"/>
            <x v="2297"/>
            <x v="2298"/>
            <x v="2299"/>
            <x v="2300"/>
            <x v="2301"/>
            <x v="2302"/>
            <x v="2303"/>
            <x v="2304"/>
            <x v="2305"/>
            <x v="2306"/>
            <x v="2307"/>
            <x v="2308"/>
            <x v="2309"/>
            <x v="2310"/>
            <x v="2311"/>
            <x v="2312"/>
            <x v="2313"/>
            <x v="2314"/>
            <x v="2315"/>
            <x v="2316"/>
            <x v="2317"/>
            <x v="2318"/>
            <x v="2319"/>
            <x v="2320"/>
            <x v="2321"/>
            <x v="2322"/>
            <x v="2323"/>
            <x v="2324"/>
            <x v="2325"/>
            <x v="2326"/>
            <x v="2327"/>
            <x v="2328"/>
            <x v="2329"/>
            <x v="2333"/>
            <x v="2334"/>
            <x v="2335"/>
            <x v="2347"/>
          </reference>
          <reference field="10" count="1" selected="0">
            <x v="255"/>
          </reference>
        </references>
      </pivotArea>
    </format>
    <format dxfId="424">
      <pivotArea dataOnly="0" labelOnly="1" fieldPosition="0">
        <references count="2">
          <reference field="1" count="35">
            <x v="2360"/>
            <x v="2361"/>
            <x v="2362"/>
            <x v="2363"/>
            <x v="2364"/>
            <x v="2365"/>
            <x v="2366"/>
            <x v="2367"/>
            <x v="2368"/>
            <x v="2369"/>
            <x v="2370"/>
            <x v="2382"/>
            <x v="2383"/>
            <x v="2384"/>
            <x v="2385"/>
            <x v="2386"/>
            <x v="2387"/>
            <x v="2388"/>
            <x v="2396"/>
            <x v="2492"/>
            <x v="2493"/>
            <x v="2494"/>
            <x v="2495"/>
            <x v="2496"/>
            <x v="2497"/>
            <x v="2498"/>
            <x v="2499"/>
            <x v="2500"/>
            <x v="2541"/>
            <x v="2542"/>
            <x v="2543"/>
            <x v="2544"/>
            <x v="2563"/>
            <x v="2564"/>
            <x v="2565"/>
          </reference>
          <reference field="10" count="1" selected="0">
            <x v="255"/>
          </reference>
        </references>
      </pivotArea>
    </format>
    <format dxfId="425">
      <pivotArea dataOnly="0" labelOnly="1" fieldPosition="0">
        <references count="2">
          <reference field="1" count="50">
            <x v="1676"/>
            <x v="1677"/>
            <x v="1678"/>
            <x v="1679"/>
            <x v="1680"/>
            <x v="1681"/>
            <x v="1682"/>
            <x v="1683"/>
            <x v="1684"/>
            <x v="1685"/>
            <x v="1686"/>
            <x v="1687"/>
            <x v="1688"/>
            <x v="1689"/>
            <x v="1690"/>
            <x v="1691"/>
            <x v="1692"/>
            <x v="1693"/>
            <x v="1694"/>
            <x v="1695"/>
            <x v="1696"/>
            <x v="1697"/>
            <x v="1698"/>
            <x v="1699"/>
            <x v="1700"/>
            <x v="1701"/>
            <x v="1702"/>
            <x v="1703"/>
            <x v="1704"/>
            <x v="1705"/>
            <x v="1706"/>
            <x v="1707"/>
            <x v="1708"/>
            <x v="1709"/>
            <x v="1710"/>
            <x v="1711"/>
            <x v="1712"/>
            <x v="1713"/>
            <x v="1714"/>
            <x v="1715"/>
            <x v="1716"/>
            <x v="1717"/>
            <x v="1718"/>
            <x v="1719"/>
            <x v="1720"/>
            <x v="1721"/>
            <x v="1722"/>
            <x v="1723"/>
            <x v="1724"/>
            <x v="1725"/>
          </reference>
          <reference field="10" count="1" selected="0">
            <x v="70"/>
          </reference>
        </references>
      </pivotArea>
    </format>
    <format dxfId="426">
      <pivotArea dataOnly="0" labelOnly="1" fieldPosition="0">
        <references count="2">
          <reference field="1" count="50">
            <x v="1726"/>
            <x v="1727"/>
            <x v="1728"/>
            <x v="1729"/>
            <x v="1730"/>
            <x v="1731"/>
            <x v="1732"/>
            <x v="1733"/>
            <x v="1734"/>
            <x v="1735"/>
            <x v="1736"/>
            <x v="1737"/>
            <x v="1738"/>
            <x v="1739"/>
            <x v="1740"/>
            <x v="1741"/>
            <x v="1742"/>
            <x v="1743"/>
            <x v="1744"/>
            <x v="1745"/>
            <x v="1746"/>
            <x v="1747"/>
            <x v="1748"/>
            <x v="1749"/>
            <x v="1750"/>
            <x v="1751"/>
            <x v="1752"/>
            <x v="1753"/>
            <x v="1754"/>
            <x v="1755"/>
            <x v="1756"/>
            <x v="1757"/>
            <x v="1758"/>
            <x v="1759"/>
            <x v="1760"/>
            <x v="1761"/>
            <x v="1762"/>
            <x v="1763"/>
            <x v="1764"/>
            <x v="1765"/>
            <x v="1766"/>
            <x v="1767"/>
            <x v="1768"/>
            <x v="1769"/>
            <x v="1770"/>
            <x v="1771"/>
            <x v="1772"/>
            <x v="1773"/>
            <x v="1774"/>
            <x v="1775"/>
          </reference>
          <reference field="10" count="1" selected="0">
            <x v="70"/>
          </reference>
        </references>
      </pivotArea>
    </format>
    <format dxfId="427">
      <pivotArea dataOnly="0" labelOnly="1" fieldPosition="0">
        <references count="2">
          <reference field="1" count="50">
            <x v="1776"/>
            <x v="1777"/>
            <x v="1778"/>
            <x v="1779"/>
            <x v="1783"/>
            <x v="1784"/>
            <x v="1785"/>
            <x v="1786"/>
            <x v="1787"/>
            <x v="1788"/>
            <x v="1789"/>
            <x v="1790"/>
            <x v="1791"/>
            <x v="1792"/>
            <x v="1793"/>
            <x v="1794"/>
            <x v="1795"/>
            <x v="1796"/>
            <x v="1797"/>
            <x v="1798"/>
            <x v="1799"/>
            <x v="1800"/>
            <x v="1801"/>
            <x v="1802"/>
            <x v="1803"/>
            <x v="1804"/>
            <x v="1805"/>
            <x v="1806"/>
            <x v="1807"/>
            <x v="1808"/>
            <x v="1809"/>
            <x v="1810"/>
            <x v="1811"/>
            <x v="1812"/>
            <x v="1813"/>
            <x v="1814"/>
            <x v="1815"/>
            <x v="1816"/>
            <x v="1817"/>
            <x v="1818"/>
            <x v="1819"/>
            <x v="1820"/>
            <x v="1821"/>
            <x v="1822"/>
            <x v="1823"/>
            <x v="1824"/>
            <x v="1825"/>
            <x v="1826"/>
            <x v="1827"/>
            <x v="1828"/>
          </reference>
          <reference field="10" count="1" selected="0">
            <x v="70"/>
          </reference>
        </references>
      </pivotArea>
    </format>
    <format dxfId="428">
      <pivotArea dataOnly="0" labelOnly="1" fieldPosition="0">
        <references count="2">
          <reference field="1" count="50">
            <x v="1829"/>
            <x v="1830"/>
            <x v="1831"/>
            <x v="1832"/>
            <x v="1833"/>
            <x v="1834"/>
            <x v="1835"/>
            <x v="1836"/>
            <x v="1837"/>
            <x v="1838"/>
            <x v="1839"/>
            <x v="1840"/>
            <x v="1841"/>
            <x v="1842"/>
            <x v="1843"/>
            <x v="1844"/>
            <x v="1845"/>
            <x v="1846"/>
            <x v="1847"/>
            <x v="1848"/>
            <x v="1849"/>
            <x v="1850"/>
            <x v="1851"/>
            <x v="1852"/>
            <x v="1853"/>
            <x v="1854"/>
            <x v="1855"/>
            <x v="1856"/>
            <x v="1857"/>
            <x v="1858"/>
            <x v="1859"/>
            <x v="1860"/>
            <x v="1861"/>
            <x v="1862"/>
            <x v="1863"/>
            <x v="1864"/>
            <x v="1865"/>
            <x v="1866"/>
            <x v="1867"/>
            <x v="1868"/>
            <x v="1869"/>
            <x v="1870"/>
            <x v="1871"/>
            <x v="1872"/>
            <x v="1873"/>
            <x v="1874"/>
            <x v="1875"/>
            <x v="1876"/>
            <x v="1878"/>
            <x v="1879"/>
          </reference>
          <reference field="10" count="1" selected="0">
            <x v="70"/>
          </reference>
        </references>
      </pivotArea>
    </format>
    <format dxfId="429">
      <pivotArea dataOnly="0" labelOnly="1" fieldPosition="0">
        <references count="2">
          <reference field="1" count="50">
            <x v="1880"/>
            <x v="1881"/>
            <x v="1882"/>
            <x v="1883"/>
            <x v="1884"/>
            <x v="1885"/>
            <x v="1886"/>
            <x v="1887"/>
            <x v="1888"/>
            <x v="1889"/>
            <x v="1890"/>
            <x v="1891"/>
            <x v="1892"/>
            <x v="1893"/>
            <x v="1894"/>
            <x v="1895"/>
            <x v="1896"/>
            <x v="1897"/>
            <x v="1898"/>
            <x v="1899"/>
            <x v="1900"/>
            <x v="1901"/>
            <x v="1902"/>
            <x v="1903"/>
            <x v="1904"/>
            <x v="1905"/>
            <x v="1906"/>
            <x v="1907"/>
            <x v="1908"/>
            <x v="1909"/>
            <x v="1910"/>
            <x v="1911"/>
            <x v="1912"/>
            <x v="1913"/>
            <x v="1914"/>
            <x v="1915"/>
            <x v="1916"/>
            <x v="1917"/>
            <x v="1918"/>
            <x v="1919"/>
            <x v="1920"/>
            <x v="1921"/>
            <x v="1922"/>
            <x v="1923"/>
            <x v="1924"/>
            <x v="1925"/>
            <x v="1926"/>
            <x v="1927"/>
            <x v="1928"/>
            <x v="1929"/>
          </reference>
          <reference field="10" count="1" selected="0">
            <x v="70"/>
          </reference>
        </references>
      </pivotArea>
    </format>
    <format dxfId="430">
      <pivotArea dataOnly="0" labelOnly="1" fieldPosition="0">
        <references count="2">
          <reference field="1" count="26">
            <x v="1930"/>
            <x v="1931"/>
            <x v="1932"/>
            <x v="1933"/>
            <x v="1934"/>
            <x v="1935"/>
            <x v="1936"/>
            <x v="1937"/>
            <x v="1938"/>
            <x v="1939"/>
            <x v="1940"/>
            <x v="1941"/>
            <x v="1942"/>
            <x v="1943"/>
            <x v="1944"/>
            <x v="1945"/>
            <x v="1946"/>
            <x v="1947"/>
            <x v="1948"/>
            <x v="1949"/>
            <x v="1950"/>
            <x v="1951"/>
            <x v="1952"/>
            <x v="1953"/>
            <x v="1954"/>
            <x v="1955"/>
          </reference>
          <reference field="10" count="1" selected="0">
            <x v="70"/>
          </reference>
        </references>
      </pivotArea>
    </format>
    <format dxfId="431">
      <pivotArea dataOnly="0" labelOnly="1" fieldPosition="0">
        <references count="2">
          <reference field="1" count="50">
            <x v="25"/>
            <x v="26"/>
            <x v="27"/>
            <x v="28"/>
            <x v="29"/>
            <x v="30"/>
            <x v="31"/>
            <x v="32"/>
            <x v="33"/>
            <x v="34"/>
            <x v="1268"/>
            <x v="1271"/>
            <x v="1273"/>
            <x v="1274"/>
            <x v="1276"/>
            <x v="1277"/>
            <x v="1279"/>
            <x v="1280"/>
            <x v="1281"/>
            <x v="1282"/>
            <x v="1283"/>
            <x v="1284"/>
            <x v="1314"/>
            <x v="1317"/>
            <x v="1320"/>
            <x v="1321"/>
            <x v="1324"/>
            <x v="1328"/>
            <x v="1329"/>
            <x v="1333"/>
            <x v="1334"/>
            <x v="1335"/>
            <x v="1336"/>
            <x v="1337"/>
            <x v="1338"/>
            <x v="1340"/>
            <x v="1341"/>
            <x v="1342"/>
            <x v="1343"/>
            <x v="1344"/>
            <x v="1345"/>
            <x v="1346"/>
            <x v="1347"/>
            <x v="1350"/>
            <x v="1351"/>
            <x v="1352"/>
            <x v="1353"/>
            <x v="1354"/>
            <x v="1355"/>
            <x v="1356"/>
          </reference>
          <reference field="10" count="1" selected="0">
            <x v="71"/>
          </reference>
        </references>
      </pivotArea>
    </format>
    <format dxfId="432">
      <pivotArea dataOnly="0" labelOnly="1" fieldPosition="0">
        <references count="2">
          <reference field="1" count="50">
            <x v="1357"/>
            <x v="1358"/>
            <x v="1359"/>
            <x v="1378"/>
            <x v="1379"/>
            <x v="1386"/>
            <x v="1389"/>
            <x v="1405"/>
            <x v="1412"/>
            <x v="1413"/>
            <x v="1415"/>
            <x v="1416"/>
            <x v="1419"/>
            <x v="1420"/>
            <x v="1421"/>
            <x v="1422"/>
            <x v="1423"/>
            <x v="1424"/>
            <x v="1425"/>
            <x v="1426"/>
            <x v="1427"/>
            <x v="1428"/>
            <x v="1432"/>
            <x v="1433"/>
            <x v="1449"/>
            <x v="1450"/>
            <x v="1451"/>
            <x v="1453"/>
            <x v="1454"/>
            <x v="1455"/>
            <x v="1456"/>
            <x v="1457"/>
            <x v="1458"/>
            <x v="1459"/>
            <x v="1460"/>
            <x v="1461"/>
            <x v="1462"/>
            <x v="1463"/>
            <x v="1464"/>
            <x v="1465"/>
            <x v="1466"/>
            <x v="1467"/>
            <x v="1468"/>
            <x v="1488"/>
            <x v="1489"/>
            <x v="1490"/>
            <x v="1491"/>
            <x v="1492"/>
            <x v="1498"/>
            <x v="1501"/>
          </reference>
          <reference field="10" count="1" selected="0">
            <x v="71"/>
          </reference>
        </references>
      </pivotArea>
    </format>
    <format dxfId="433">
      <pivotArea dataOnly="0" labelOnly="1" fieldPosition="0">
        <references count="2">
          <reference field="1" count="50">
            <x v="1507"/>
            <x v="1508"/>
            <x v="1509"/>
            <x v="1510"/>
            <x v="1535"/>
            <x v="1536"/>
            <x v="1537"/>
            <x v="1555"/>
            <x v="1564"/>
            <x v="1565"/>
            <x v="1566"/>
            <x v="1585"/>
            <x v="1586"/>
            <x v="1587"/>
            <x v="1588"/>
            <x v="1589"/>
            <x v="1590"/>
            <x v="1591"/>
            <x v="1592"/>
            <x v="1593"/>
            <x v="1594"/>
            <x v="1595"/>
            <x v="1596"/>
            <x v="1614"/>
            <x v="1615"/>
            <x v="1616"/>
            <x v="1617"/>
            <x v="1618"/>
            <x v="1619"/>
            <x v="1620"/>
            <x v="1637"/>
            <x v="1638"/>
            <x v="1639"/>
            <x v="1640"/>
            <x v="1641"/>
            <x v="1642"/>
            <x v="1643"/>
            <x v="1644"/>
            <x v="1645"/>
            <x v="1656"/>
            <x v="1668"/>
            <x v="1669"/>
            <x v="1670"/>
            <x v="1671"/>
            <x v="1672"/>
            <x v="1673"/>
            <x v="1956"/>
            <x v="1957"/>
            <x v="2074"/>
            <x v="2084"/>
          </reference>
          <reference field="10" count="1" selected="0">
            <x v="71"/>
          </reference>
        </references>
      </pivotArea>
    </format>
    <format dxfId="434">
      <pivotArea dataOnly="0" labelOnly="1" fieldPosition="0">
        <references count="2">
          <reference field="1" count="50">
            <x v="2164"/>
            <x v="2233"/>
            <x v="2234"/>
            <x v="2235"/>
            <x v="2236"/>
            <x v="2237"/>
            <x v="2238"/>
            <x v="2239"/>
            <x v="2240"/>
            <x v="2241"/>
            <x v="2242"/>
            <x v="2243"/>
            <x v="2244"/>
            <x v="2245"/>
            <x v="2246"/>
            <x v="2247"/>
            <x v="2248"/>
            <x v="2249"/>
            <x v="2250"/>
            <x v="2251"/>
            <x v="2252"/>
            <x v="2253"/>
            <x v="2254"/>
            <x v="2255"/>
            <x v="2256"/>
            <x v="2257"/>
            <x v="2258"/>
            <x v="2259"/>
            <x v="2260"/>
            <x v="2261"/>
            <x v="2262"/>
            <x v="2263"/>
            <x v="2264"/>
            <x v="2265"/>
            <x v="2266"/>
            <x v="2267"/>
            <x v="2268"/>
            <x v="2269"/>
            <x v="2270"/>
            <x v="2271"/>
            <x v="2272"/>
            <x v="2274"/>
            <x v="2275"/>
            <x v="2276"/>
            <x v="2277"/>
            <x v="2278"/>
            <x v="2279"/>
            <x v="2280"/>
            <x v="2281"/>
            <x v="2282"/>
          </reference>
          <reference field="10" count="1" selected="0">
            <x v="71"/>
          </reference>
        </references>
      </pivotArea>
    </format>
    <format dxfId="435">
      <pivotArea dataOnly="0" labelOnly="1" fieldPosition="0">
        <references count="2">
          <reference field="1" count="50">
            <x v="2283"/>
            <x v="2284"/>
            <x v="2285"/>
            <x v="2286"/>
            <x v="2287"/>
            <x v="2288"/>
            <x v="2289"/>
            <x v="2290"/>
            <x v="2291"/>
            <x v="2292"/>
            <x v="2293"/>
            <x v="2294"/>
            <x v="2295"/>
            <x v="2336"/>
            <x v="2337"/>
            <x v="2338"/>
            <x v="2339"/>
            <x v="2340"/>
            <x v="2341"/>
            <x v="2342"/>
            <x v="2343"/>
            <x v="2344"/>
            <x v="2345"/>
            <x v="2346"/>
            <x v="2348"/>
            <x v="2349"/>
            <x v="2350"/>
            <x v="2351"/>
            <x v="2352"/>
            <x v="2353"/>
            <x v="2354"/>
            <x v="2355"/>
            <x v="2356"/>
            <x v="2357"/>
            <x v="2358"/>
            <x v="2359"/>
            <x v="2371"/>
            <x v="2372"/>
            <x v="2373"/>
            <x v="2374"/>
            <x v="2375"/>
            <x v="2376"/>
            <x v="2377"/>
            <x v="2378"/>
            <x v="2379"/>
            <x v="2397"/>
            <x v="2398"/>
            <x v="2399"/>
            <x v="2400"/>
            <x v="2401"/>
          </reference>
          <reference field="10" count="1" selected="0">
            <x v="71"/>
          </reference>
        </references>
      </pivotArea>
    </format>
    <format dxfId="436">
      <pivotArea dataOnly="0" labelOnly="1" fieldPosition="0">
        <references count="2">
          <reference field="1" count="50">
            <x v="2402"/>
            <x v="2403"/>
            <x v="2404"/>
            <x v="2405"/>
            <x v="2406"/>
            <x v="2407"/>
            <x v="2408"/>
            <x v="2409"/>
            <x v="2410"/>
            <x v="2411"/>
            <x v="2412"/>
            <x v="2413"/>
            <x v="2414"/>
            <x v="2415"/>
            <x v="2416"/>
            <x v="2417"/>
            <x v="2418"/>
            <x v="2419"/>
            <x v="2420"/>
            <x v="2421"/>
            <x v="2422"/>
            <x v="2423"/>
            <x v="2424"/>
            <x v="2425"/>
            <x v="2429"/>
            <x v="2430"/>
            <x v="2431"/>
            <x v="2432"/>
            <x v="2433"/>
            <x v="2434"/>
            <x v="2435"/>
            <x v="2436"/>
            <x v="2437"/>
            <x v="2438"/>
            <x v="2439"/>
            <x v="2440"/>
            <x v="2441"/>
            <x v="2442"/>
            <x v="2443"/>
            <x v="2444"/>
            <x v="2445"/>
            <x v="2449"/>
            <x v="2450"/>
            <x v="2451"/>
            <x v="2452"/>
            <x v="2453"/>
            <x v="2454"/>
            <x v="2455"/>
            <x v="2456"/>
            <x v="2457"/>
          </reference>
          <reference field="10" count="1" selected="0">
            <x v="71"/>
          </reference>
        </references>
      </pivotArea>
    </format>
    <format dxfId="437">
      <pivotArea dataOnly="0" labelOnly="1" fieldPosition="0">
        <references count="2">
          <reference field="1" count="50">
            <x v="2458"/>
            <x v="2459"/>
            <x v="2460"/>
            <x v="2461"/>
            <x v="2462"/>
            <x v="2463"/>
            <x v="2464"/>
            <x v="2468"/>
            <x v="2469"/>
            <x v="2470"/>
            <x v="2471"/>
            <x v="2472"/>
            <x v="2473"/>
            <x v="2474"/>
            <x v="2475"/>
            <x v="2476"/>
            <x v="2477"/>
            <x v="2478"/>
            <x v="2479"/>
            <x v="2480"/>
            <x v="2481"/>
            <x v="2482"/>
            <x v="2483"/>
            <x v="2484"/>
            <x v="2501"/>
            <x v="2502"/>
            <x v="2503"/>
            <x v="2504"/>
            <x v="2505"/>
            <x v="2506"/>
            <x v="2507"/>
            <x v="2508"/>
            <x v="2509"/>
            <x v="2510"/>
            <x v="2511"/>
            <x v="2512"/>
            <x v="2513"/>
            <x v="2514"/>
            <x v="2515"/>
            <x v="2516"/>
            <x v="2517"/>
            <x v="2518"/>
            <x v="2519"/>
            <x v="2520"/>
            <x v="2521"/>
            <x v="2522"/>
            <x v="2523"/>
            <x v="2524"/>
            <x v="2525"/>
            <x v="2528"/>
          </reference>
          <reference field="10" count="1" selected="0">
            <x v="71"/>
          </reference>
        </references>
      </pivotArea>
    </format>
    <format dxfId="438">
      <pivotArea dataOnly="0" labelOnly="1" fieldPosition="0">
        <references count="2">
          <reference field="1" count="35">
            <x v="2529"/>
            <x v="2530"/>
            <x v="2531"/>
            <x v="2532"/>
            <x v="2533"/>
            <x v="2534"/>
            <x v="2535"/>
            <x v="2536"/>
            <x v="2537"/>
            <x v="2538"/>
            <x v="2546"/>
            <x v="2547"/>
            <x v="2548"/>
            <x v="2549"/>
            <x v="2550"/>
            <x v="2553"/>
            <x v="2554"/>
            <x v="2555"/>
            <x v="2556"/>
            <x v="2557"/>
            <x v="2558"/>
            <x v="2559"/>
            <x v="2560"/>
            <x v="2561"/>
            <x v="2562"/>
            <x v="2566"/>
            <x v="2602"/>
            <x v="2603"/>
            <x v="2615"/>
            <x v="2616"/>
            <x v="2617"/>
            <x v="2618"/>
            <x v="2619"/>
            <x v="2769"/>
            <x v="2770"/>
          </reference>
          <reference field="10" count="1" selected="0">
            <x v="71"/>
          </reference>
        </references>
      </pivotArea>
    </format>
    <format dxfId="439">
      <pivotArea dataOnly="0" labelOnly="1" fieldPosition="0">
        <references count="2">
          <reference field="1" count="22">
            <x v="2671"/>
            <x v="2672"/>
            <x v="2739"/>
            <x v="2740"/>
            <x v="2741"/>
            <x v="2742"/>
            <x v="2743"/>
            <x v="2744"/>
            <x v="2745"/>
            <x v="2746"/>
            <x v="2747"/>
            <x v="2751"/>
            <x v="2752"/>
            <x v="2753"/>
            <x v="2754"/>
            <x v="2755"/>
            <x v="2756"/>
            <x v="2757"/>
            <x v="2758"/>
            <x v="2759"/>
            <x v="2760"/>
            <x v="2762"/>
          </reference>
          <reference field="10" count="1" selected="0">
            <x v="78"/>
          </reference>
        </references>
      </pivotArea>
    </format>
    <format dxfId="440">
      <pivotArea dataOnly="0" labelOnly="1" fieldPosition="0">
        <references count="2">
          <reference field="1" count="50">
            <x v="448"/>
            <x v="452"/>
            <x v="453"/>
            <x v="455"/>
            <x v="456"/>
            <x v="457"/>
            <x v="458"/>
            <x v="459"/>
            <x v="463"/>
            <x v="464"/>
            <x v="471"/>
            <x v="602"/>
            <x v="603"/>
            <x v="608"/>
            <x v="616"/>
            <x v="619"/>
            <x v="621"/>
            <x v="626"/>
            <x v="627"/>
            <x v="630"/>
            <x v="640"/>
            <x v="641"/>
            <x v="642"/>
            <x v="644"/>
            <x v="658"/>
            <x v="659"/>
            <x v="660"/>
            <x v="662"/>
            <x v="672"/>
            <x v="673"/>
            <x v="676"/>
            <x v="677"/>
            <x v="679"/>
            <x v="685"/>
            <x v="695"/>
            <x v="696"/>
            <x v="697"/>
            <x v="723"/>
            <x v="724"/>
            <x v="771"/>
            <x v="784"/>
            <x v="785"/>
            <x v="818"/>
            <x v="849"/>
            <x v="894"/>
            <x v="970"/>
            <x v="975"/>
            <x v="976"/>
            <x v="977"/>
            <x v="978"/>
          </reference>
          <reference field="10" count="1" selected="0">
            <x v="5"/>
          </reference>
        </references>
      </pivotArea>
    </format>
    <format dxfId="441">
      <pivotArea dataOnly="0" labelOnly="1" fieldPosition="0">
        <references count="2">
          <reference field="1" count="4">
            <x v="979"/>
            <x v="980"/>
            <x v="981"/>
            <x v="1001"/>
          </reference>
          <reference field="10" count="1" selected="0">
            <x v="5"/>
          </reference>
        </references>
      </pivotArea>
    </format>
    <format dxfId="442">
      <pivotArea dataOnly="0" labelOnly="1" fieldPosition="0">
        <references count="2">
          <reference field="1" count="38">
            <x v="542"/>
            <x v="553"/>
            <x v="609"/>
            <x v="612"/>
            <x v="654"/>
            <x v="810"/>
            <x v="856"/>
            <x v="950"/>
            <x v="1017"/>
            <x v="1251"/>
            <x v="1252"/>
            <x v="1253"/>
            <x v="1254"/>
            <x v="1255"/>
            <x v="1256"/>
            <x v="1257"/>
            <x v="1258"/>
            <x v="1259"/>
            <x v="1260"/>
            <x v="1261"/>
            <x v="1262"/>
            <x v="2145"/>
            <x v="2149"/>
            <x v="2157"/>
            <x v="2159"/>
            <x v="2182"/>
            <x v="2189"/>
            <x v="2212"/>
            <x v="2448"/>
            <x v="2466"/>
            <x v="2488"/>
            <x v="2489"/>
            <x v="2490"/>
            <x v="2491"/>
            <x v="2539"/>
            <x v="2540"/>
            <x v="2545"/>
            <x v="2552"/>
          </reference>
          <reference field="10" count="1" selected="0">
            <x v="3"/>
          </reference>
        </references>
      </pivotArea>
    </format>
    <format dxfId="443">
      <pivotArea dataOnly="0" labelOnly="1" fieldPosition="0">
        <references count="2">
          <reference field="1" count="50">
            <x v="544"/>
            <x v="556"/>
            <x v="557"/>
            <x v="558"/>
            <x v="559"/>
            <x v="560"/>
            <x v="561"/>
            <x v="562"/>
            <x v="563"/>
            <x v="564"/>
            <x v="565"/>
            <x v="566"/>
            <x v="567"/>
            <x v="568"/>
            <x v="569"/>
            <x v="2771"/>
            <x v="2772"/>
            <x v="2773"/>
            <x v="2774"/>
            <x v="2775"/>
            <x v="2776"/>
            <x v="2777"/>
            <x v="2778"/>
            <x v="2779"/>
            <x v="2780"/>
            <x v="2781"/>
            <x v="2782"/>
            <x v="2783"/>
            <x v="2784"/>
            <x v="2785"/>
            <x v="2786"/>
            <x v="2787"/>
            <x v="2788"/>
            <x v="2789"/>
            <x v="2790"/>
            <x v="2791"/>
            <x v="2792"/>
            <x v="2793"/>
            <x v="2794"/>
            <x v="2795"/>
            <x v="2796"/>
            <x v="2797"/>
            <x v="2798"/>
            <x v="2799"/>
            <x v="2800"/>
            <x v="2801"/>
            <x v="2802"/>
            <x v="2803"/>
            <x v="2804"/>
            <x v="2805"/>
          </reference>
          <reference field="10" count="1" selected="0">
            <x v="258"/>
          </reference>
        </references>
      </pivotArea>
    </format>
    <format dxfId="444">
      <pivotArea dataOnly="0" labelOnly="1" fieldPosition="0">
        <references count="2">
          <reference field="1" count="50">
            <x v="2806"/>
            <x v="2807"/>
            <x v="2808"/>
            <x v="2809"/>
            <x v="2810"/>
            <x v="2811"/>
            <x v="2812"/>
            <x v="2813"/>
            <x v="2814"/>
            <x v="2815"/>
            <x v="2816"/>
            <x v="2817"/>
            <x v="2818"/>
            <x v="2819"/>
            <x v="2820"/>
            <x v="2821"/>
            <x v="2822"/>
            <x v="2823"/>
            <x v="2824"/>
            <x v="2825"/>
            <x v="2826"/>
            <x v="2827"/>
            <x v="2828"/>
            <x v="2829"/>
            <x v="2830"/>
            <x v="2831"/>
            <x v="2832"/>
            <x v="2833"/>
            <x v="2834"/>
            <x v="2835"/>
            <x v="2836"/>
            <x v="2837"/>
            <x v="2838"/>
            <x v="2839"/>
            <x v="2840"/>
            <x v="2841"/>
            <x v="2842"/>
            <x v="2843"/>
            <x v="2844"/>
            <x v="2845"/>
            <x v="2846"/>
            <x v="2847"/>
            <x v="2848"/>
            <x v="2849"/>
            <x v="2850"/>
            <x v="2851"/>
            <x v="2852"/>
            <x v="2853"/>
            <x v="2854"/>
            <x v="2855"/>
          </reference>
          <reference field="10" count="1" selected="0">
            <x v="258"/>
          </reference>
        </references>
      </pivotArea>
    </format>
    <format dxfId="445">
      <pivotArea dataOnly="0" labelOnly="1" fieldPosition="0">
        <references count="2">
          <reference field="1" count="50">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x v="2900"/>
            <x v="2901"/>
            <x v="2902"/>
            <x v="2903"/>
            <x v="2904"/>
            <x v="2905"/>
          </reference>
          <reference field="10" count="1" selected="0">
            <x v="258"/>
          </reference>
        </references>
      </pivotArea>
    </format>
    <format dxfId="446">
      <pivotArea dataOnly="0" labelOnly="1" fieldPosition="0">
        <references count="2">
          <reference field="1" count="50">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x v="2950"/>
            <x v="2951"/>
            <x v="2952"/>
            <x v="2953"/>
            <x v="2954"/>
            <x v="2955"/>
          </reference>
          <reference field="10" count="1" selected="0">
            <x v="258"/>
          </reference>
        </references>
      </pivotArea>
    </format>
    <format dxfId="447">
      <pivotArea dataOnly="0" labelOnly="1" fieldPosition="0">
        <references count="2">
          <reference field="1" count="50">
            <x v="2956"/>
            <x v="2957"/>
            <x v="2965"/>
            <x v="2966"/>
            <x v="2967"/>
            <x v="2968"/>
            <x v="2969"/>
            <x v="2970"/>
            <x v="2971"/>
            <x v="2972"/>
            <x v="2973"/>
            <x v="2974"/>
            <x v="2975"/>
            <x v="2976"/>
            <x v="2977"/>
            <x v="2978"/>
            <x v="2979"/>
            <x v="2980"/>
            <x v="2981"/>
            <x v="2982"/>
            <x v="2985"/>
            <x v="2986"/>
            <x v="2987"/>
            <x v="2988"/>
            <x v="2989"/>
            <x v="2990"/>
            <x v="2991"/>
            <x v="2992"/>
            <x v="2993"/>
            <x v="2994"/>
            <x v="2995"/>
            <x v="2996"/>
            <x v="2997"/>
            <x v="2998"/>
            <x v="2999"/>
            <x v="3000"/>
            <x v="3001"/>
            <x v="3002"/>
            <x v="3003"/>
            <x v="3004"/>
            <x v="3005"/>
            <x v="3006"/>
            <x v="3007"/>
            <x v="3008"/>
            <x v="3009"/>
            <x v="3010"/>
            <x v="3011"/>
            <x v="3012"/>
            <x v="3015"/>
            <x v="3016"/>
          </reference>
          <reference field="10" count="1" selected="0">
            <x v="258"/>
          </reference>
        </references>
      </pivotArea>
    </format>
    <format dxfId="448">
      <pivotArea dataOnly="0" labelOnly="1" fieldPosition="0">
        <references count="2">
          <reference field="1" count="50">
            <x v="3021"/>
            <x v="3022"/>
            <x v="3023"/>
            <x v="3024"/>
            <x v="3037"/>
            <x v="3038"/>
            <x v="3039"/>
            <x v="3040"/>
            <x v="3041"/>
            <x v="3042"/>
            <x v="3043"/>
            <x v="3044"/>
            <x v="3050"/>
            <x v="3051"/>
            <x v="3052"/>
            <x v="3053"/>
            <x v="3054"/>
            <x v="3057"/>
            <x v="3060"/>
            <x v="3061"/>
            <x v="3062"/>
            <x v="3065"/>
            <x v="3066"/>
            <x v="3067"/>
            <x v="3068"/>
            <x v="3069"/>
            <x v="3070"/>
            <x v="3071"/>
            <x v="3074"/>
            <x v="3075"/>
            <x v="3076"/>
            <x v="3077"/>
            <x v="3094"/>
            <x v="3099"/>
            <x v="3100"/>
            <x v="3101"/>
            <x v="3105"/>
            <x v="3106"/>
            <x v="3107"/>
            <x v="3108"/>
            <x v="3109"/>
            <x v="3110"/>
            <x v="3111"/>
            <x v="3112"/>
            <x v="3113"/>
            <x v="3114"/>
            <x v="3115"/>
            <x v="3116"/>
            <x v="3117"/>
            <x v="3118"/>
          </reference>
          <reference field="10" count="1" selected="0">
            <x v="258"/>
          </reference>
        </references>
      </pivotArea>
    </format>
    <format dxfId="449">
      <pivotArea dataOnly="0" labelOnly="1" fieldPosition="0">
        <references count="2">
          <reference field="1" count="50">
            <x v="3119"/>
            <x v="3120"/>
            <x v="3121"/>
            <x v="3122"/>
            <x v="3123"/>
            <x v="3124"/>
            <x v="3125"/>
            <x v="3126"/>
            <x v="3127"/>
            <x v="3128"/>
            <x v="3129"/>
            <x v="3130"/>
            <x v="3131"/>
            <x v="3132"/>
            <x v="3133"/>
            <x v="3134"/>
            <x v="3135"/>
            <x v="3136"/>
            <x v="3137"/>
            <x v="3138"/>
            <x v="3139"/>
            <x v="3140"/>
            <x v="3141"/>
            <x v="3142"/>
            <x v="3143"/>
            <x v="3144"/>
            <x v="3145"/>
            <x v="3146"/>
            <x v="3147"/>
            <x v="3148"/>
            <x v="3149"/>
            <x v="3150"/>
            <x v="3151"/>
            <x v="3152"/>
            <x v="3153"/>
            <x v="3154"/>
            <x v="3155"/>
            <x v="3156"/>
            <x v="3157"/>
            <x v="3158"/>
            <x v="3159"/>
            <x v="3160"/>
            <x v="3161"/>
            <x v="3162"/>
            <x v="3163"/>
            <x v="3164"/>
            <x v="3165"/>
            <x v="3166"/>
            <x v="3167"/>
            <x v="3168"/>
          </reference>
          <reference field="10" count="1" selected="0">
            <x v="258"/>
          </reference>
        </references>
      </pivotArea>
    </format>
    <format dxfId="450">
      <pivotArea dataOnly="0" labelOnly="1" fieldPosition="0">
        <references count="2">
          <reference field="1" count="50">
            <x v="3169"/>
            <x v="3170"/>
            <x v="3171"/>
            <x v="3172"/>
            <x v="3173"/>
            <x v="3174"/>
            <x v="3175"/>
            <x v="3176"/>
            <x v="3177"/>
            <x v="3178"/>
            <x v="3179"/>
            <x v="3180"/>
            <x v="3181"/>
            <x v="3182"/>
            <x v="3183"/>
            <x v="3184"/>
            <x v="3185"/>
            <x v="3186"/>
            <x v="3187"/>
            <x v="3188"/>
            <x v="3189"/>
            <x v="3190"/>
            <x v="3191"/>
            <x v="3192"/>
            <x v="3193"/>
            <x v="3194"/>
            <x v="3195"/>
            <x v="3196"/>
            <x v="3197"/>
            <x v="3198"/>
            <x v="3199"/>
            <x v="3200"/>
            <x v="3201"/>
            <x v="3202"/>
            <x v="3203"/>
            <x v="3204"/>
            <x v="3205"/>
            <x v="3206"/>
            <x v="3207"/>
            <x v="3208"/>
            <x v="3209"/>
            <x v="3210"/>
            <x v="3211"/>
            <x v="3212"/>
            <x v="3213"/>
            <x v="3214"/>
            <x v="3215"/>
            <x v="3216"/>
            <x v="3217"/>
            <x v="3218"/>
          </reference>
          <reference field="10" count="1" selected="0">
            <x v="258"/>
          </reference>
        </references>
      </pivotArea>
    </format>
    <format dxfId="451">
      <pivotArea dataOnly="0" labelOnly="1" fieldPosition="0">
        <references count="2">
          <reference field="1" count="50">
            <x v="3219"/>
            <x v="3220"/>
            <x v="3221"/>
            <x v="3222"/>
            <x v="3223"/>
            <x v="3224"/>
            <x v="3225"/>
            <x v="3226"/>
            <x v="3227"/>
            <x v="3228"/>
            <x v="3229"/>
            <x v="3230"/>
            <x v="3231"/>
            <x v="3232"/>
            <x v="3233"/>
            <x v="3234"/>
            <x v="3235"/>
            <x v="3236"/>
            <x v="3237"/>
            <x v="3238"/>
            <x v="3239"/>
            <x v="3240"/>
            <x v="3241"/>
            <x v="3242"/>
            <x v="3243"/>
            <x v="3244"/>
            <x v="3245"/>
            <x v="3246"/>
            <x v="3247"/>
            <x v="3248"/>
            <x v="3249"/>
            <x v="3250"/>
            <x v="3251"/>
            <x v="3252"/>
            <x v="3253"/>
            <x v="3254"/>
            <x v="3255"/>
            <x v="3256"/>
            <x v="3257"/>
            <x v="3258"/>
            <x v="3259"/>
            <x v="3260"/>
            <x v="3261"/>
            <x v="3262"/>
            <x v="3263"/>
            <x v="3264"/>
            <x v="3265"/>
            <x v="3266"/>
            <x v="3267"/>
            <x v="3268"/>
          </reference>
          <reference field="10" count="1" selected="0">
            <x v="258"/>
          </reference>
        </references>
      </pivotArea>
    </format>
    <format dxfId="452">
      <pivotArea dataOnly="0" labelOnly="1" fieldPosition="0">
        <references count="2">
          <reference field="1" count="50">
            <x v="3269"/>
            <x v="3270"/>
            <x v="3271"/>
            <x v="3272"/>
            <x v="3273"/>
            <x v="3274"/>
            <x v="3275"/>
            <x v="3276"/>
            <x v="3277"/>
            <x v="3278"/>
            <x v="3279"/>
            <x v="3280"/>
            <x v="3281"/>
            <x v="3282"/>
            <x v="3283"/>
            <x v="3284"/>
            <x v="3285"/>
            <x v="3286"/>
            <x v="3287"/>
            <x v="3288"/>
            <x v="3289"/>
            <x v="3290"/>
            <x v="3291"/>
            <x v="3292"/>
            <x v="3293"/>
            <x v="3294"/>
            <x v="3295"/>
            <x v="3296"/>
            <x v="3297"/>
            <x v="3298"/>
            <x v="3299"/>
            <x v="3300"/>
            <x v="3301"/>
            <x v="3302"/>
            <x v="3303"/>
            <x v="3304"/>
            <x v="3305"/>
            <x v="3306"/>
            <x v="3307"/>
            <x v="3308"/>
            <x v="3309"/>
            <x v="3310"/>
            <x v="3311"/>
            <x v="3312"/>
            <x v="3313"/>
            <x v="3314"/>
            <x v="3315"/>
            <x v="3316"/>
            <x v="3317"/>
            <x v="3318"/>
          </reference>
          <reference field="10" count="1" selected="0">
            <x v="258"/>
          </reference>
        </references>
      </pivotArea>
    </format>
    <format dxfId="453">
      <pivotArea dataOnly="0" labelOnly="1" fieldPosition="0">
        <references count="2">
          <reference field="1" count="50">
            <x v="3319"/>
            <x v="3320"/>
            <x v="3321"/>
            <x v="3322"/>
            <x v="3323"/>
            <x v="3324"/>
            <x v="3325"/>
            <x v="3326"/>
            <x v="3327"/>
            <x v="3328"/>
            <x v="3329"/>
            <x v="3330"/>
            <x v="3331"/>
            <x v="3332"/>
            <x v="3333"/>
            <x v="3334"/>
            <x v="3335"/>
            <x v="3336"/>
            <x v="3337"/>
            <x v="3338"/>
            <x v="3339"/>
            <x v="3340"/>
            <x v="3341"/>
            <x v="3342"/>
            <x v="3343"/>
            <x v="3344"/>
            <x v="3345"/>
            <x v="3346"/>
            <x v="3347"/>
            <x v="3348"/>
            <x v="3349"/>
            <x v="3350"/>
            <x v="3351"/>
            <x v="3352"/>
            <x v="3353"/>
            <x v="3354"/>
            <x v="3355"/>
            <x v="3356"/>
            <x v="3357"/>
            <x v="3358"/>
            <x v="3359"/>
            <x v="3360"/>
            <x v="3361"/>
            <x v="3362"/>
            <x v="3363"/>
            <x v="3364"/>
            <x v="3365"/>
            <x v="3366"/>
            <x v="3367"/>
            <x v="3368"/>
          </reference>
          <reference field="10" count="1" selected="0">
            <x v="258"/>
          </reference>
        </references>
      </pivotArea>
    </format>
    <format dxfId="454">
      <pivotArea dataOnly="0" labelOnly="1" fieldPosition="0">
        <references count="2">
          <reference field="1" count="50">
            <x v="3369"/>
            <x v="3370"/>
            <x v="3371"/>
            <x v="3374"/>
            <x v="3375"/>
            <x v="3376"/>
            <x v="3377"/>
            <x v="3378"/>
            <x v="3379"/>
            <x v="3380"/>
            <x v="3381"/>
            <x v="3382"/>
            <x v="3383"/>
            <x v="3384"/>
            <x v="3385"/>
            <x v="3386"/>
            <x v="3387"/>
            <x v="3388"/>
            <x v="3389"/>
            <x v="3390"/>
            <x v="3391"/>
            <x v="3392"/>
            <x v="3393"/>
            <x v="3394"/>
            <x v="3395"/>
            <x v="3396"/>
            <x v="3397"/>
            <x v="3398"/>
            <x v="3399"/>
            <x v="3400"/>
            <x v="3401"/>
            <x v="3402"/>
            <x v="3403"/>
            <x v="3404"/>
            <x v="3405"/>
            <x v="3406"/>
            <x v="3407"/>
            <x v="3408"/>
            <x v="3409"/>
            <x v="3410"/>
            <x v="3411"/>
            <x v="3412"/>
            <x v="3413"/>
            <x v="3414"/>
            <x v="3415"/>
            <x v="3416"/>
            <x v="3417"/>
            <x v="3418"/>
            <x v="3419"/>
            <x v="3420"/>
          </reference>
          <reference field="10" count="1" selected="0">
            <x v="258"/>
          </reference>
        </references>
      </pivotArea>
    </format>
    <format dxfId="455">
      <pivotArea dataOnly="0" labelOnly="1" fieldPosition="0">
        <references count="2">
          <reference field="1" count="50">
            <x v="3421"/>
            <x v="3422"/>
            <x v="3423"/>
            <x v="3424"/>
            <x v="3425"/>
            <x v="3426"/>
            <x v="3427"/>
            <x v="3428"/>
            <x v="3429"/>
            <x v="3430"/>
            <x v="3431"/>
            <x v="3432"/>
            <x v="3433"/>
            <x v="3434"/>
            <x v="3435"/>
            <x v="3436"/>
            <x v="3437"/>
            <x v="3438"/>
            <x v="3439"/>
            <x v="3440"/>
            <x v="3441"/>
            <x v="3442"/>
            <x v="3443"/>
            <x v="3444"/>
            <x v="3445"/>
            <x v="3446"/>
            <x v="3447"/>
            <x v="3448"/>
            <x v="3449"/>
            <x v="3450"/>
            <x v="3451"/>
            <x v="3452"/>
            <x v="3453"/>
            <x v="3454"/>
            <x v="3455"/>
            <x v="3456"/>
            <x v="3457"/>
            <x v="3458"/>
            <x v="3459"/>
            <x v="3460"/>
            <x v="3461"/>
            <x v="3462"/>
            <x v="3463"/>
            <x v="3464"/>
            <x v="3465"/>
            <x v="3466"/>
            <x v="3467"/>
            <x v="3468"/>
            <x v="3469"/>
            <x v="3470"/>
          </reference>
          <reference field="10" count="1" selected="0">
            <x v="258"/>
          </reference>
        </references>
      </pivotArea>
    </format>
    <format dxfId="456">
      <pivotArea dataOnly="0" labelOnly="1" fieldPosition="0">
        <references count="2">
          <reference field="1" count="50">
            <x v="3471"/>
            <x v="3472"/>
            <x v="3473"/>
            <x v="3474"/>
            <x v="3475"/>
            <x v="3476"/>
            <x v="3477"/>
            <x v="3478"/>
            <x v="3479"/>
            <x v="3480"/>
            <x v="3481"/>
            <x v="3482"/>
            <x v="3483"/>
            <x v="3484"/>
            <x v="3485"/>
            <x v="3486"/>
            <x v="3487"/>
            <x v="3488"/>
            <x v="3489"/>
            <x v="3490"/>
            <x v="3491"/>
            <x v="3492"/>
            <x v="3493"/>
            <x v="3494"/>
            <x v="3495"/>
            <x v="3496"/>
            <x v="3497"/>
            <x v="3498"/>
            <x v="3499"/>
            <x v="3500"/>
            <x v="3501"/>
            <x v="3502"/>
            <x v="3503"/>
            <x v="3504"/>
            <x v="3505"/>
            <x v="3506"/>
            <x v="3507"/>
            <x v="3508"/>
            <x v="3509"/>
            <x v="3510"/>
            <x v="3511"/>
            <x v="3512"/>
            <x v="3513"/>
            <x v="3514"/>
            <x v="3515"/>
            <x v="3516"/>
            <x v="3517"/>
            <x v="3518"/>
            <x v="3519"/>
            <x v="3520"/>
          </reference>
          <reference field="10" count="1" selected="0">
            <x v="258"/>
          </reference>
        </references>
      </pivotArea>
    </format>
    <format dxfId="457">
      <pivotArea dataOnly="0" labelOnly="1" fieldPosition="0">
        <references count="2">
          <reference field="1" count="50">
            <x v="3521"/>
            <x v="3522"/>
            <x v="3523"/>
            <x v="3524"/>
            <x v="3525"/>
            <x v="3526"/>
            <x v="3527"/>
            <x v="3528"/>
            <x v="3529"/>
            <x v="3530"/>
            <x v="3531"/>
            <x v="3532"/>
            <x v="3533"/>
            <x v="3534"/>
            <x v="3535"/>
            <x v="3536"/>
            <x v="3537"/>
            <x v="3539"/>
            <x v="3541"/>
            <x v="3542"/>
            <x v="3543"/>
            <x v="3544"/>
            <x v="3545"/>
            <x v="3546"/>
            <x v="3547"/>
            <x v="3548"/>
            <x v="3549"/>
            <x v="3550"/>
            <x v="3551"/>
            <x v="3552"/>
            <x v="3553"/>
            <x v="3554"/>
            <x v="3555"/>
            <x v="3556"/>
            <x v="3557"/>
            <x v="3558"/>
            <x v="3559"/>
            <x v="3560"/>
            <x v="3561"/>
            <x v="3562"/>
            <x v="3563"/>
            <x v="3564"/>
            <x v="3565"/>
            <x v="3566"/>
            <x v="3567"/>
            <x v="3568"/>
            <x v="3569"/>
            <x v="3570"/>
            <x v="3571"/>
            <x v="3572"/>
          </reference>
          <reference field="10" count="1" selected="0">
            <x v="258"/>
          </reference>
        </references>
      </pivotArea>
    </format>
    <format dxfId="458">
      <pivotArea dataOnly="0" labelOnly="1" fieldPosition="0">
        <references count="2">
          <reference field="1" count="50">
            <x v="3573"/>
            <x v="3574"/>
            <x v="3575"/>
            <x v="3576"/>
            <x v="3577"/>
            <x v="3578"/>
            <x v="3579"/>
            <x v="3580"/>
            <x v="3581"/>
            <x v="3582"/>
            <x v="3583"/>
            <x v="3584"/>
            <x v="3585"/>
            <x v="3586"/>
            <x v="3587"/>
            <x v="3588"/>
            <x v="3589"/>
            <x v="3590"/>
            <x v="3591"/>
            <x v="3592"/>
            <x v="3594"/>
            <x v="3595"/>
            <x v="3596"/>
            <x v="3597"/>
            <x v="3598"/>
            <x v="3599"/>
            <x v="3600"/>
            <x v="3601"/>
            <x v="3602"/>
            <x v="3603"/>
            <x v="3604"/>
            <x v="3605"/>
            <x v="3606"/>
            <x v="3607"/>
            <x v="3608"/>
            <x v="3609"/>
            <x v="3610"/>
            <x v="3611"/>
            <x v="3612"/>
            <x v="3613"/>
            <x v="3614"/>
            <x v="3615"/>
            <x v="3616"/>
            <x v="3617"/>
            <x v="3618"/>
            <x v="3619"/>
            <x v="3620"/>
            <x v="3621"/>
            <x v="3622"/>
            <x v="3623"/>
          </reference>
          <reference field="10" count="1" selected="0">
            <x v="258"/>
          </reference>
        </references>
      </pivotArea>
    </format>
    <format dxfId="459">
      <pivotArea dataOnly="0" labelOnly="1" fieldPosition="0">
        <references count="2">
          <reference field="1" count="50">
            <x v="3624"/>
            <x v="3625"/>
            <x v="3626"/>
            <x v="3627"/>
            <x v="3628"/>
            <x v="3629"/>
            <x v="3630"/>
            <x v="3631"/>
            <x v="3632"/>
            <x v="3633"/>
            <x v="3634"/>
            <x v="3635"/>
            <x v="3636"/>
            <x v="3637"/>
            <x v="3638"/>
            <x v="3639"/>
            <x v="3640"/>
            <x v="3641"/>
            <x v="3642"/>
            <x v="3643"/>
            <x v="3644"/>
            <x v="3645"/>
            <x v="3646"/>
            <x v="3647"/>
            <x v="3648"/>
            <x v="3649"/>
            <x v="3650"/>
            <x v="3651"/>
            <x v="3652"/>
            <x v="3653"/>
            <x v="3654"/>
            <x v="3655"/>
            <x v="3656"/>
            <x v="3657"/>
            <x v="3658"/>
            <x v="3659"/>
            <x v="3660"/>
            <x v="3661"/>
            <x v="3662"/>
            <x v="3663"/>
            <x v="3664"/>
            <x v="3665"/>
            <x v="3666"/>
            <x v="3667"/>
            <x v="3668"/>
            <x v="3669"/>
            <x v="3670"/>
            <x v="3671"/>
            <x v="3672"/>
            <x v="3673"/>
          </reference>
          <reference field="10" count="1" selected="0">
            <x v="258"/>
          </reference>
        </references>
      </pivotArea>
    </format>
    <format dxfId="460">
      <pivotArea dataOnly="0" labelOnly="1" fieldPosition="0">
        <references count="2">
          <reference field="1" count="50">
            <x v="3674"/>
            <x v="3675"/>
            <x v="3676"/>
            <x v="3677"/>
            <x v="3678"/>
            <x v="3679"/>
            <x v="3680"/>
            <x v="3681"/>
            <x v="3682"/>
            <x v="3683"/>
            <x v="3684"/>
            <x v="3685"/>
            <x v="3686"/>
            <x v="3687"/>
            <x v="3688"/>
            <x v="3689"/>
            <x v="3690"/>
            <x v="3691"/>
            <x v="3692"/>
            <x v="3693"/>
            <x v="3694"/>
            <x v="3695"/>
            <x v="3696"/>
            <x v="3697"/>
            <x v="3698"/>
            <x v="3699"/>
            <x v="3700"/>
            <x v="3701"/>
            <x v="3702"/>
            <x v="3703"/>
            <x v="3704"/>
            <x v="3705"/>
            <x v="3706"/>
            <x v="3707"/>
            <x v="3708"/>
            <x v="3709"/>
            <x v="3710"/>
            <x v="3711"/>
            <x v="3712"/>
            <x v="3713"/>
            <x v="3714"/>
            <x v="3715"/>
            <x v="3716"/>
            <x v="3717"/>
            <x v="3718"/>
            <x v="3719"/>
            <x v="3720"/>
            <x v="3722"/>
            <x v="3723"/>
            <x v="3724"/>
          </reference>
          <reference field="10" count="1" selected="0">
            <x v="258"/>
          </reference>
        </references>
      </pivotArea>
    </format>
    <format dxfId="461">
      <pivotArea dataOnly="0" labelOnly="1" fieldPosition="0">
        <references count="2">
          <reference field="1" count="50">
            <x v="3725"/>
            <x v="3726"/>
            <x v="3727"/>
            <x v="3728"/>
            <x v="3729"/>
            <x v="3730"/>
            <x v="3731"/>
            <x v="3732"/>
            <x v="3733"/>
            <x v="3734"/>
            <x v="3735"/>
            <x v="3736"/>
            <x v="3737"/>
            <x v="3738"/>
            <x v="3739"/>
            <x v="3740"/>
            <x v="3741"/>
            <x v="3742"/>
            <x v="3743"/>
            <x v="3744"/>
            <x v="3745"/>
            <x v="3746"/>
            <x v="3747"/>
            <x v="3748"/>
            <x v="3749"/>
            <x v="3750"/>
            <x v="3751"/>
            <x v="3752"/>
            <x v="3753"/>
            <x v="3754"/>
            <x v="3755"/>
            <x v="3756"/>
            <x v="3757"/>
            <x v="3758"/>
            <x v="3759"/>
            <x v="3760"/>
            <x v="3761"/>
            <x v="3762"/>
            <x v="3763"/>
            <x v="3764"/>
            <x v="3765"/>
            <x v="3766"/>
            <x v="3767"/>
            <x v="3768"/>
            <x v="3769"/>
            <x v="3770"/>
            <x v="3772"/>
            <x v="3773"/>
            <x v="3774"/>
            <x v="3775"/>
          </reference>
          <reference field="10" count="1" selected="0">
            <x v="258"/>
          </reference>
        </references>
      </pivotArea>
    </format>
    <format dxfId="462">
      <pivotArea dataOnly="0" labelOnly="1" fieldPosition="0">
        <references count="2">
          <reference field="1" count="30">
            <x v="3776"/>
            <x v="3777"/>
            <x v="3778"/>
            <x v="3779"/>
            <x v="3780"/>
            <x v="3781"/>
            <x v="3782"/>
            <x v="3783"/>
            <x v="3784"/>
            <x v="3785"/>
            <x v="3786"/>
            <x v="3787"/>
            <x v="3788"/>
            <x v="3789"/>
            <x v="3790"/>
            <x v="3791"/>
            <x v="3792"/>
            <x v="3793"/>
            <x v="3794"/>
            <x v="3795"/>
            <x v="3796"/>
            <x v="3797"/>
            <x v="3798"/>
            <x v="3799"/>
            <x v="3800"/>
            <x v="3801"/>
            <x v="3802"/>
            <x v="3803"/>
            <x v="3804"/>
            <x v="3805"/>
          </reference>
          <reference field="10" count="1" selected="0">
            <x v="258"/>
          </reference>
        </references>
      </pivotArea>
    </format>
    <format dxfId="463">
      <pivotArea dataOnly="0" labelOnly="1" fieldPosition="0">
        <references count="2">
          <reference field="1" count="12">
            <x v="2576"/>
            <x v="2577"/>
            <x v="2578"/>
            <x v="2579"/>
            <x v="2580"/>
            <x v="2585"/>
            <x v="2587"/>
            <x v="2593"/>
            <x v="2594"/>
            <x v="2596"/>
            <x v="2597"/>
            <x v="2598"/>
          </reference>
          <reference field="10" count="1" selected="0">
            <x v="254"/>
          </reference>
        </references>
      </pivotArea>
    </format>
    <format dxfId="464">
      <pivotArea dataOnly="0" labelOnly="1" fieldPosition="0">
        <references count="2">
          <reference field="1" count="8">
            <x v="1165"/>
            <x v="1166"/>
            <x v="1206"/>
            <x v="1217"/>
            <x v="3860"/>
            <x v="3861"/>
            <x v="3862"/>
            <x v="3863"/>
          </reference>
          <reference field="10" count="1" selected="0">
            <x v="265"/>
          </reference>
        </references>
      </pivotArea>
    </format>
    <format dxfId="465">
      <pivotArea dataOnly="0" labelOnly="1" fieldPosition="0">
        <references count="2">
          <reference field="1" count="35">
            <x v="1312"/>
            <x v="1313"/>
            <x v="1318"/>
            <x v="1326"/>
            <x v="1330"/>
            <x v="1394"/>
            <x v="1396"/>
            <x v="1397"/>
            <x v="1399"/>
            <x v="1400"/>
            <x v="1402"/>
            <x v="1406"/>
            <x v="1407"/>
            <x v="1408"/>
            <x v="1409"/>
            <x v="1414"/>
            <x v="1417"/>
            <x v="1418"/>
            <x v="1429"/>
            <x v="1430"/>
            <x v="1452"/>
            <x v="1484"/>
            <x v="1485"/>
            <x v="1486"/>
            <x v="1487"/>
            <x v="1499"/>
            <x v="1500"/>
            <x v="1532"/>
            <x v="1533"/>
            <x v="1534"/>
            <x v="1657"/>
            <x v="1658"/>
            <x v="1659"/>
            <x v="1674"/>
            <x v="1675"/>
          </reference>
          <reference field="10" count="1" selected="0">
            <x v="251"/>
          </reference>
        </references>
      </pivotArea>
    </format>
    <format dxfId="466">
      <pivotArea dataOnly="0" labelOnly="1" fieldPosition="0">
        <references count="2">
          <reference field="1" count="19">
            <x v="1315"/>
            <x v="1316"/>
            <x v="1319"/>
            <x v="1325"/>
            <x v="1327"/>
            <x v="1331"/>
            <x v="1332"/>
            <x v="1339"/>
            <x v="1348"/>
            <x v="1360"/>
            <x v="1361"/>
            <x v="1364"/>
            <x v="1365"/>
            <x v="1375"/>
            <x v="1376"/>
            <x v="1377"/>
            <x v="1380"/>
            <x v="1392"/>
            <x v="1411"/>
          </reference>
          <reference field="10" count="1" selected="0">
            <x v="56"/>
          </reference>
        </references>
      </pivotArea>
    </format>
    <format dxfId="467">
      <pivotArea dataOnly="0" labelOnly="1" fieldPosition="0">
        <references count="2">
          <reference field="1" count="12">
            <x v="590"/>
            <x v="592"/>
            <x v="594"/>
            <x v="595"/>
            <x v="598"/>
            <x v="600"/>
            <x v="604"/>
            <x v="605"/>
            <x v="607"/>
            <x v="610"/>
            <x v="613"/>
            <x v="614"/>
          </reference>
          <reference field="10" count="1" selected="0">
            <x v="275"/>
          </reference>
        </references>
      </pivotArea>
    </format>
    <format dxfId="468">
      <pivotArea dataOnly="0" labelOnly="1" fieldPosition="0">
        <references count="2">
          <reference field="1" count="22">
            <x v="440"/>
            <x v="441"/>
            <x v="442"/>
            <x v="443"/>
            <x v="444"/>
            <x v="501"/>
            <x v="502"/>
            <x v="504"/>
            <x v="505"/>
            <x v="506"/>
            <x v="507"/>
            <x v="508"/>
            <x v="509"/>
            <x v="510"/>
            <x v="511"/>
            <x v="512"/>
            <x v="513"/>
            <x v="514"/>
            <x v="515"/>
            <x v="516"/>
            <x v="538"/>
            <x v="540"/>
          </reference>
          <reference field="10" count="1" selected="0">
            <x v="54"/>
          </reference>
        </references>
      </pivotArea>
    </format>
    <format dxfId="469">
      <pivotArea dataOnly="0" labelOnly="1" fieldPosition="0">
        <references count="2">
          <reference field="1" count="50">
            <x v="44"/>
            <x v="45"/>
            <x v="46"/>
            <x v="47"/>
            <x v="48"/>
            <x v="49"/>
            <x v="50"/>
            <x v="1370"/>
            <x v="1390"/>
            <x v="1391"/>
            <x v="1398"/>
            <x v="1404"/>
            <x v="1410"/>
            <x v="1434"/>
            <x v="1435"/>
            <x v="1436"/>
            <x v="1437"/>
            <x v="1438"/>
            <x v="1439"/>
            <x v="1440"/>
            <x v="1441"/>
            <x v="1442"/>
            <x v="1443"/>
            <x v="1444"/>
            <x v="1445"/>
            <x v="1446"/>
            <x v="1447"/>
            <x v="1448"/>
            <x v="1470"/>
            <x v="1471"/>
            <x v="1472"/>
            <x v="1473"/>
            <x v="1474"/>
            <x v="1475"/>
            <x v="1476"/>
            <x v="1477"/>
            <x v="1478"/>
            <x v="1479"/>
            <x v="1480"/>
            <x v="1481"/>
            <x v="1482"/>
            <x v="1483"/>
            <x v="1493"/>
            <x v="1494"/>
            <x v="1495"/>
            <x v="1496"/>
            <x v="1497"/>
            <x v="1502"/>
            <x v="1503"/>
            <x v="1504"/>
          </reference>
          <reference field="10" count="1" selected="0">
            <x v="222"/>
          </reference>
        </references>
      </pivotArea>
    </format>
    <format dxfId="470">
      <pivotArea dataOnly="0" labelOnly="1" fieldPosition="0">
        <references count="2">
          <reference field="1" count="50">
            <x v="1505"/>
            <x v="1511"/>
            <x v="1512"/>
            <x v="1513"/>
            <x v="1514"/>
            <x v="1515"/>
            <x v="1516"/>
            <x v="1517"/>
            <x v="1518"/>
            <x v="1519"/>
            <x v="1520"/>
            <x v="1521"/>
            <x v="1522"/>
            <x v="1523"/>
            <x v="1524"/>
            <x v="1525"/>
            <x v="1526"/>
            <x v="1527"/>
            <x v="1528"/>
            <x v="1529"/>
            <x v="1530"/>
            <x v="1531"/>
            <x v="1538"/>
            <x v="1539"/>
            <x v="1540"/>
            <x v="1541"/>
            <x v="1542"/>
            <x v="1543"/>
            <x v="1544"/>
            <x v="1545"/>
            <x v="1546"/>
            <x v="1547"/>
            <x v="1548"/>
            <x v="1549"/>
            <x v="1550"/>
            <x v="1551"/>
            <x v="1552"/>
            <x v="1553"/>
            <x v="1554"/>
            <x v="1556"/>
            <x v="1557"/>
            <x v="1558"/>
            <x v="1559"/>
            <x v="1560"/>
            <x v="1561"/>
            <x v="1562"/>
            <x v="1563"/>
            <x v="1567"/>
            <x v="1568"/>
            <x v="1569"/>
          </reference>
          <reference field="10" count="1" selected="0">
            <x v="222"/>
          </reference>
        </references>
      </pivotArea>
    </format>
    <format dxfId="471">
      <pivotArea dataOnly="0" labelOnly="1" fieldPosition="0">
        <references count="2">
          <reference field="1" count="50">
            <x v="1570"/>
            <x v="1571"/>
            <x v="1572"/>
            <x v="1573"/>
            <x v="1574"/>
            <x v="1575"/>
            <x v="1576"/>
            <x v="1577"/>
            <x v="1578"/>
            <x v="1579"/>
            <x v="1580"/>
            <x v="1581"/>
            <x v="1582"/>
            <x v="1583"/>
            <x v="1584"/>
            <x v="1597"/>
            <x v="1598"/>
            <x v="1599"/>
            <x v="1600"/>
            <x v="1601"/>
            <x v="1602"/>
            <x v="1603"/>
            <x v="1604"/>
            <x v="1605"/>
            <x v="1606"/>
            <x v="1607"/>
            <x v="1608"/>
            <x v="1609"/>
            <x v="1610"/>
            <x v="1611"/>
            <x v="1612"/>
            <x v="1621"/>
            <x v="1622"/>
            <x v="1623"/>
            <x v="1624"/>
            <x v="1625"/>
            <x v="1626"/>
            <x v="1627"/>
            <x v="1628"/>
            <x v="1629"/>
            <x v="1630"/>
            <x v="1631"/>
            <x v="1632"/>
            <x v="1633"/>
            <x v="1634"/>
            <x v="1635"/>
            <x v="1636"/>
            <x v="1646"/>
            <x v="1647"/>
            <x v="1648"/>
          </reference>
          <reference field="10" count="1" selected="0">
            <x v="222"/>
          </reference>
        </references>
      </pivotArea>
    </format>
    <format dxfId="472">
      <pivotArea dataOnly="0" labelOnly="1" fieldPosition="0">
        <references count="2">
          <reference field="1" count="14">
            <x v="1649"/>
            <x v="1650"/>
            <x v="1651"/>
            <x v="1652"/>
            <x v="1653"/>
            <x v="1654"/>
            <x v="1655"/>
            <x v="1661"/>
            <x v="1662"/>
            <x v="1663"/>
            <x v="1664"/>
            <x v="1665"/>
            <x v="1666"/>
            <x v="1667"/>
          </reference>
          <reference field="10" count="1" selected="0">
            <x v="222"/>
          </reference>
        </references>
      </pivotArea>
    </format>
    <format dxfId="473">
      <pivotArea dataOnly="0" labelOnly="1" fieldPosition="0">
        <references count="2">
          <reference field="1" count="44">
            <x v="722"/>
            <x v="857"/>
            <x v="863"/>
            <x v="944"/>
            <x v="945"/>
            <x v="972"/>
            <x v="973"/>
            <x v="974"/>
            <x v="1020"/>
            <x v="1097"/>
            <x v="1183"/>
            <x v="1184"/>
            <x v="1185"/>
            <x v="1186"/>
            <x v="1187"/>
            <x v="1188"/>
            <x v="1189"/>
            <x v="1190"/>
            <x v="1191"/>
            <x v="1192"/>
            <x v="1193"/>
            <x v="1200"/>
            <x v="1201"/>
            <x v="1202"/>
            <x v="1203"/>
            <x v="1204"/>
            <x v="1205"/>
            <x v="1207"/>
            <x v="1208"/>
            <x v="1209"/>
            <x v="1210"/>
            <x v="1211"/>
            <x v="1214"/>
            <x v="1215"/>
            <x v="1216"/>
            <x v="1218"/>
            <x v="1219"/>
            <x v="1220"/>
            <x v="1221"/>
            <x v="1222"/>
            <x v="1224"/>
            <x v="1225"/>
            <x v="1226"/>
            <x v="1227"/>
          </reference>
          <reference field="10" count="1" selected="0">
            <x v="30"/>
          </reference>
        </references>
      </pivotArea>
    </format>
    <format dxfId="474">
      <pivotArea dataOnly="0" labelOnly="1" fieldPosition="0">
        <references count="2">
          <reference field="1" count="1">
            <x v="1349"/>
          </reference>
          <reference field="10" count="1" selected="0">
            <x v="233"/>
          </reference>
        </references>
      </pivotArea>
    </format>
    <format dxfId="475">
      <pivotArea dataOnly="0" labelOnly="1" fieldPosition="0">
        <references count="2">
          <reference field="1" count="5">
            <x v="1107"/>
            <x v="1108"/>
            <x v="1109"/>
            <x v="1110"/>
            <x v="1112"/>
          </reference>
          <reference field="10" count="1" selected="0">
            <x v="274"/>
          </reference>
        </references>
      </pivotArea>
    </format>
    <format dxfId="476">
      <pivotArea dataOnly="0" labelOnly="1" fieldPosition="0">
        <references count="2">
          <reference field="1" count="15">
            <x v="95"/>
            <x v="168"/>
            <x v="170"/>
            <x v="171"/>
            <x v="172"/>
            <x v="173"/>
            <x v="174"/>
            <x v="175"/>
            <x v="176"/>
            <x v="177"/>
            <x v="180"/>
            <x v="181"/>
            <x v="182"/>
            <x v="190"/>
            <x v="206"/>
          </reference>
          <reference field="10" count="1" selected="0">
            <x v="154"/>
          </reference>
        </references>
      </pivotArea>
    </format>
    <format dxfId="477">
      <pivotArea dataOnly="0" labelOnly="1" fieldPosition="0">
        <references count="2">
          <reference field="1" count="13">
            <x v="1132"/>
            <x v="1133"/>
            <x v="1141"/>
            <x v="1149"/>
            <x v="1159"/>
            <x v="1161"/>
            <x v="1958"/>
            <x v="1959"/>
            <x v="1960"/>
            <x v="1961"/>
            <x v="1979"/>
            <x v="2041"/>
            <x v="2057"/>
          </reference>
          <reference field="10" count="1" selected="0">
            <x v="96"/>
          </reference>
        </references>
      </pivotArea>
    </format>
    <format dxfId="478">
      <pivotArea dataOnly="0" labelOnly="1" fieldPosition="0">
        <references count="2">
          <reference field="1" count="15">
            <x v="2570"/>
            <x v="2573"/>
            <x v="2574"/>
            <x v="2581"/>
            <x v="2582"/>
            <x v="2583"/>
            <x v="2584"/>
            <x v="2589"/>
            <x v="2590"/>
            <x v="2591"/>
            <x v="2592"/>
            <x v="2595"/>
            <x v="2599"/>
            <x v="2600"/>
            <x v="2601"/>
          </reference>
          <reference field="10" count="1" selected="0">
            <x v="266"/>
          </reference>
        </references>
      </pivotArea>
    </format>
    <format dxfId="479">
      <pivotArea dataOnly="0" labelOnly="1" fieldPosition="0">
        <references count="2">
          <reference field="1" count="34">
            <x v="409"/>
            <x v="412"/>
            <x v="413"/>
            <x v="622"/>
            <x v="942"/>
            <x v="954"/>
            <x v="1029"/>
            <x v="1030"/>
            <x v="1031"/>
            <x v="1032"/>
            <x v="1055"/>
            <x v="1056"/>
            <x v="1105"/>
            <x v="1106"/>
            <x v="1182"/>
            <x v="1195"/>
            <x v="1196"/>
            <x v="1199"/>
            <x v="1212"/>
            <x v="1213"/>
            <x v="1228"/>
            <x v="1229"/>
            <x v="1230"/>
            <x v="1231"/>
            <x v="1232"/>
            <x v="1233"/>
            <x v="1235"/>
            <x v="1236"/>
            <x v="1237"/>
            <x v="1238"/>
            <x v="1239"/>
            <x v="1240"/>
            <x v="1241"/>
            <x v="1242"/>
          </reference>
          <reference field="10" count="1" selected="0">
            <x v="72"/>
          </reference>
        </references>
      </pivotArea>
    </format>
    <format dxfId="480">
      <pivotArea dataOnly="0" labelOnly="1" fieldPosition="0">
        <references count="2">
          <reference field="1" count="6">
            <x v="1134"/>
            <x v="1135"/>
            <x v="1136"/>
            <x v="1138"/>
            <x v="1140"/>
            <x v="1142"/>
          </reference>
          <reference field="10" count="1" selected="0">
            <x v="195"/>
          </reference>
        </references>
      </pivotArea>
    </format>
    <format dxfId="481">
      <pivotArea dataOnly="0" labelOnly="1" fieldPosition="0">
        <references count="2">
          <reference field="1" count="26">
            <x v="779"/>
            <x v="836"/>
            <x v="1152"/>
            <x v="1164"/>
            <x v="1170"/>
            <x v="3810"/>
            <x v="3811"/>
            <x v="3813"/>
            <x v="3814"/>
            <x v="3819"/>
            <x v="3824"/>
            <x v="3826"/>
            <x v="3828"/>
            <x v="3831"/>
            <x v="3832"/>
            <x v="3833"/>
            <x v="3835"/>
            <x v="3836"/>
            <x v="3837"/>
            <x v="3842"/>
            <x v="3844"/>
            <x v="3845"/>
            <x v="3846"/>
            <x v="3856"/>
            <x v="3858"/>
            <x v="3859"/>
          </reference>
          <reference field="10" count="1" selected="0">
            <x v="184"/>
          </reference>
        </references>
      </pivotArea>
    </format>
    <format dxfId="482">
      <pivotArea dataOnly="0" labelOnly="1" fieldPosition="0">
        <references count="2">
          <reference field="1" count="5">
            <x v="547"/>
            <x v="548"/>
            <x v="550"/>
            <x v="623"/>
            <x v="683"/>
          </reference>
          <reference field="10" count="1" selected="0">
            <x v="221"/>
          </reference>
        </references>
      </pivotArea>
    </format>
    <format dxfId="483">
      <pivotArea dataOnly="0" labelOnly="1" fieldPosition="0">
        <references count="2">
          <reference field="1" count="15">
            <x v="90"/>
            <x v="545"/>
            <x v="546"/>
            <x v="549"/>
            <x v="551"/>
            <x v="554"/>
            <x v="572"/>
            <x v="573"/>
            <x v="576"/>
            <x v="577"/>
            <x v="578"/>
            <x v="898"/>
            <x v="969"/>
            <x v="971"/>
            <x v="1072"/>
          </reference>
          <reference field="10" count="1" selected="0">
            <x v="223"/>
          </reference>
        </references>
      </pivotArea>
    </format>
    <format dxfId="484">
      <pivotArea dataOnly="0" labelOnly="1" fieldPosition="0">
        <references count="2">
          <reference field="1" count="3">
            <x v="574"/>
            <x v="628"/>
            <x v="629"/>
          </reference>
          <reference field="10" count="1" selected="0">
            <x v="148"/>
          </reference>
        </references>
      </pivotArea>
    </format>
    <format dxfId="485">
      <pivotArea dataOnly="0" labelOnly="1" fieldPosition="0">
        <references count="2">
          <reference field="1" count="12">
            <x v="4"/>
            <x v="24"/>
            <x v="1272"/>
            <x v="1287"/>
            <x v="1288"/>
            <x v="1289"/>
            <x v="1290"/>
            <x v="1291"/>
            <x v="1292"/>
            <x v="1294"/>
            <x v="1301"/>
            <x v="1310"/>
          </reference>
          <reference field="10" count="1" selected="0">
            <x v="282"/>
          </reference>
        </references>
      </pivotArea>
    </format>
    <format dxfId="486">
      <pivotArea dataOnly="0" labelOnly="1" fieldPosition="0">
        <references count="2">
          <reference field="1" count="7">
            <x v="3815"/>
            <x v="3816"/>
            <x v="3830"/>
            <x v="3849"/>
            <x v="3850"/>
            <x v="3851"/>
            <x v="3852"/>
          </reference>
          <reference field="10" count="1" selected="0">
            <x v="202"/>
          </reference>
        </references>
      </pivotArea>
    </format>
    <format dxfId="487">
      <pivotArea dataOnly="0" labelOnly="1" fieldPosition="0">
        <references count="2">
          <reference field="1" count="5">
            <x v="8"/>
            <x v="10"/>
            <x v="15"/>
            <x v="18"/>
            <x v="20"/>
          </reference>
          <reference field="10" count="1" selected="0">
            <x v="12"/>
          </reference>
        </references>
      </pivotArea>
    </format>
    <format dxfId="488">
      <pivotArea dataOnly="0" labelOnly="1" fieldPosition="0">
        <references count="2">
          <reference field="1" count="50">
            <x v="2673"/>
            <x v="2674"/>
            <x v="2675"/>
            <x v="2676"/>
            <x v="2677"/>
            <x v="2678"/>
            <x v="2679"/>
            <x v="2680"/>
            <x v="2681"/>
            <x v="2682"/>
            <x v="2683"/>
            <x v="2684"/>
            <x v="2685"/>
            <x v="2686"/>
            <x v="2687"/>
            <x v="2688"/>
            <x v="2689"/>
            <x v="2690"/>
            <x v="2691"/>
            <x v="2692"/>
            <x v="2693"/>
            <x v="2694"/>
            <x v="2695"/>
            <x v="2696"/>
            <x v="2697"/>
            <x v="2698"/>
            <x v="2699"/>
            <x v="2700"/>
            <x v="2701"/>
            <x v="2702"/>
            <x v="2703"/>
            <x v="2704"/>
            <x v="2705"/>
            <x v="2706"/>
            <x v="2707"/>
            <x v="2708"/>
            <x v="2709"/>
            <x v="2710"/>
            <x v="2711"/>
            <x v="2712"/>
            <x v="2713"/>
            <x v="2714"/>
            <x v="2715"/>
            <x v="2716"/>
            <x v="2717"/>
            <x v="2718"/>
            <x v="2719"/>
            <x v="2721"/>
            <x v="2722"/>
            <x v="2723"/>
          </reference>
          <reference field="10" count="1" selected="0">
            <x v="172"/>
          </reference>
        </references>
      </pivotArea>
    </format>
    <format dxfId="489">
      <pivotArea dataOnly="0" labelOnly="1" fieldPosition="0">
        <references count="2">
          <reference field="1" count="12">
            <x v="2724"/>
            <x v="2725"/>
            <x v="2726"/>
            <x v="2727"/>
            <x v="2728"/>
            <x v="2729"/>
            <x v="2730"/>
            <x v="2731"/>
            <x v="2732"/>
            <x v="2733"/>
            <x v="2734"/>
            <x v="2735"/>
          </reference>
          <reference field="10" count="1" selected="0">
            <x v="172"/>
          </reference>
        </references>
      </pivotArea>
    </format>
    <format dxfId="490">
      <pivotArea dataOnly="0" labelOnly="1" fieldPosition="0">
        <references count="2">
          <reference field="1" count="9">
            <x v="555"/>
            <x v="1371"/>
            <x v="1381"/>
            <x v="1382"/>
            <x v="1384"/>
            <x v="1385"/>
            <x v="1388"/>
            <x v="1393"/>
            <x v="1395"/>
          </reference>
          <reference field="10" count="1" selected="0">
            <x v="127"/>
          </reference>
        </references>
      </pivotArea>
    </format>
    <format dxfId="491">
      <pivotArea dataOnly="0" labelOnly="1" fieldPosition="0">
        <references count="2">
          <reference field="1" count="2">
            <x v="2623"/>
            <x v="2625"/>
          </reference>
          <reference field="10" count="1" selected="0">
            <x v="77"/>
          </reference>
        </references>
      </pivotArea>
    </format>
    <format dxfId="492">
      <pivotArea dataOnly="0" labelOnly="1" fieldPosition="0">
        <references count="2">
          <reference field="1" count="5">
            <x v="1172"/>
            <x v="1175"/>
            <x v="1176"/>
            <x v="1177"/>
            <x v="1178"/>
          </reference>
          <reference field="10" count="1" selected="0">
            <x v="203"/>
          </reference>
        </references>
      </pivotArea>
    </format>
    <format dxfId="493">
      <pivotArea dataOnly="0" labelOnly="1" fieldPosition="0">
        <references count="2">
          <reference field="1" count="5">
            <x v="5"/>
            <x v="211"/>
            <x v="212"/>
            <x v="215"/>
            <x v="216"/>
          </reference>
          <reference field="10" count="1" selected="0">
            <x v="79"/>
          </reference>
        </references>
      </pivotArea>
    </format>
    <format dxfId="494">
      <pivotArea dataOnly="0" labelOnly="1" fieldPosition="0">
        <references count="2">
          <reference field="1" count="7">
            <x v="580"/>
            <x v="656"/>
            <x v="664"/>
            <x v="668"/>
            <x v="670"/>
            <x v="671"/>
            <x v="3867"/>
          </reference>
          <reference field="10" count="1" selected="0">
            <x v="139"/>
          </reference>
        </references>
      </pivotArea>
    </format>
    <format dxfId="495">
      <pivotArea dataOnly="0" labelOnly="1" fieldPosition="0">
        <references count="2">
          <reference field="1" count="3">
            <x v="2156"/>
            <x v="2568"/>
            <x v="2586"/>
          </reference>
          <reference field="10" count="1" selected="0">
            <x v="10"/>
          </reference>
        </references>
      </pivotArea>
    </format>
    <format dxfId="496">
      <pivotArea dataOnly="0" labelOnly="1" fieldPosition="0">
        <references count="2">
          <reference field="1" count="4">
            <x v="571"/>
            <x v="615"/>
            <x v="617"/>
            <x v="694"/>
          </reference>
          <reference field="10" count="1" selected="0">
            <x v="9"/>
          </reference>
        </references>
      </pivotArea>
    </format>
    <format dxfId="497">
      <pivotArea dataOnly="0" labelOnly="1" fieldPosition="0">
        <references count="2">
          <reference field="1" count="22">
            <x v="89"/>
            <x v="91"/>
            <x v="92"/>
            <x v="93"/>
            <x v="94"/>
            <x v="96"/>
            <x v="97"/>
            <x v="98"/>
            <x v="99"/>
            <x v="100"/>
            <x v="101"/>
            <x v="583"/>
            <x v="584"/>
            <x v="585"/>
            <x v="586"/>
            <x v="587"/>
            <x v="588"/>
            <x v="589"/>
            <x v="599"/>
            <x v="606"/>
            <x v="625"/>
            <x v="709"/>
          </reference>
          <reference field="10" count="1" selected="0">
            <x v="252"/>
          </reference>
        </references>
      </pivotArea>
    </format>
    <format dxfId="498">
      <pivotArea dataOnly="0" labelOnly="1" fieldPosition="0">
        <references count="2">
          <reference field="1" count="2">
            <x v="862"/>
            <x v="878"/>
          </reference>
          <reference field="10" count="1" selected="0">
            <x v="151"/>
          </reference>
        </references>
      </pivotArea>
    </format>
    <format dxfId="499">
      <pivotArea dataOnly="0" labelOnly="1" fieldPosition="0">
        <references count="2">
          <reference field="1" count="4">
            <x v="596"/>
            <x v="597"/>
            <x v="1137"/>
            <x v="1139"/>
          </reference>
          <reference field="10" count="1" selected="0">
            <x v="34"/>
          </reference>
        </references>
      </pivotArea>
    </format>
    <format dxfId="500">
      <pivotArea dataOnly="0" labelOnly="1" fieldPosition="0">
        <references count="2">
          <reference field="1" count="5">
            <x v="1"/>
            <x v="6"/>
            <x v="7"/>
            <x v="16"/>
            <x v="17"/>
          </reference>
          <reference field="10" count="1" selected="0">
            <x v="14"/>
          </reference>
        </references>
      </pivotArea>
    </format>
    <format dxfId="501">
      <pivotArea dataOnly="0" labelOnly="1" fieldPosition="0">
        <references count="2">
          <reference field="1" count="4">
            <x v="11"/>
            <x v="12"/>
            <x v="396"/>
            <x v="517"/>
          </reference>
          <reference field="10" count="1" selected="0">
            <x v="55"/>
          </reference>
        </references>
      </pivotArea>
    </format>
    <format dxfId="502">
      <pivotArea dataOnly="0" labelOnly="1" fieldPosition="0">
        <references count="2">
          <reference field="1" count="27">
            <x v="265"/>
            <x v="266"/>
            <x v="274"/>
            <x v="286"/>
            <x v="288"/>
            <x v="289"/>
            <x v="292"/>
            <x v="304"/>
            <x v="305"/>
            <x v="308"/>
            <x v="310"/>
            <x v="312"/>
            <x v="313"/>
            <x v="314"/>
            <x v="315"/>
            <x v="324"/>
            <x v="335"/>
            <x v="338"/>
            <x v="340"/>
            <x v="342"/>
            <x v="346"/>
            <x v="347"/>
            <x v="353"/>
            <x v="355"/>
            <x v="356"/>
            <x v="364"/>
            <x v="372"/>
          </reference>
          <reference field="10" count="1" selected="0">
            <x v="253"/>
          </reference>
        </references>
      </pivotArea>
    </format>
    <format dxfId="503">
      <pivotArea dataOnly="0" labelOnly="1" fieldPosition="0">
        <references count="2">
          <reference field="1" count="1">
            <x v="3823"/>
          </reference>
          <reference field="10" count="1" selected="0">
            <x v="278"/>
          </reference>
        </references>
      </pivotArea>
    </format>
    <format dxfId="504">
      <pivotArea dataOnly="0" labelOnly="1" fieldPosition="0">
        <references count="2">
          <reference field="1" count="23">
            <x v="239"/>
            <x v="240"/>
            <x v="241"/>
            <x v="244"/>
            <x v="253"/>
            <x v="258"/>
            <x v="260"/>
            <x v="261"/>
            <x v="263"/>
            <x v="277"/>
            <x v="278"/>
            <x v="294"/>
            <x v="298"/>
            <x v="311"/>
            <x v="320"/>
            <x v="321"/>
            <x v="336"/>
            <x v="339"/>
            <x v="345"/>
            <x v="349"/>
            <x v="360"/>
            <x v="375"/>
            <x v="377"/>
          </reference>
          <reference field="10" count="1" selected="0">
            <x v="28"/>
          </reference>
        </references>
      </pivotArea>
    </format>
    <format dxfId="505">
      <pivotArea dataOnly="0" labelOnly="1" fieldPosition="0">
        <references count="2">
          <reference field="1" count="3">
            <x v="35"/>
            <x v="528"/>
            <x v="529"/>
          </reference>
          <reference field="10" count="1" selected="0">
            <x v="167"/>
          </reference>
        </references>
      </pivotArea>
    </format>
    <format dxfId="506">
      <pivotArea dataOnly="0" labelOnly="1" fieldPosition="0">
        <references count="2">
          <reference field="1" count="2">
            <x v="581"/>
            <x v="3869"/>
          </reference>
          <reference field="10" count="1" selected="0">
            <x v="132"/>
          </reference>
        </references>
      </pivotArea>
    </format>
    <format dxfId="507">
      <pivotArea dataOnly="0" labelOnly="1" fieldPosition="0">
        <references count="2">
          <reference field="1" count="3">
            <x v="3839"/>
            <x v="3853"/>
            <x v="3854"/>
          </reference>
          <reference field="10" count="1" selected="0">
            <x v="118"/>
          </reference>
        </references>
      </pivotArea>
    </format>
    <format dxfId="508">
      <pivotArea dataOnly="0" labelOnly="1" fieldPosition="0">
        <references count="2">
          <reference field="1" count="6">
            <x v="655"/>
            <x v="678"/>
            <x v="704"/>
            <x v="780"/>
            <x v="809"/>
            <x v="3866"/>
          </reference>
          <reference field="10" count="1" selected="0">
            <x v="90"/>
          </reference>
        </references>
      </pivotArea>
    </format>
    <format dxfId="509">
      <pivotArea dataOnly="0" labelOnly="1" fieldPosition="0">
        <references count="2">
          <reference field="1" count="3">
            <x v="13"/>
            <x v="14"/>
            <x v="21"/>
          </reference>
          <reference field="10" count="1" selected="0">
            <x v="13"/>
          </reference>
        </references>
      </pivotArea>
    </format>
    <format dxfId="510">
      <pivotArea dataOnly="0" labelOnly="1" fieldPosition="0">
        <references count="2">
          <reference field="1" count="9">
            <x v="362"/>
            <x v="363"/>
            <x v="366"/>
            <x v="384"/>
            <x v="385"/>
            <x v="390"/>
            <x v="391"/>
            <x v="393"/>
            <x v="394"/>
          </reference>
          <reference field="10" count="1" selected="0">
            <x v="215"/>
          </reference>
        </references>
      </pivotArea>
    </format>
    <format dxfId="511">
      <pivotArea dataOnly="0" labelOnly="1" fieldPosition="0">
        <references count="2">
          <reference field="1" count="16">
            <x v="460"/>
            <x v="472"/>
            <x v="473"/>
            <x v="476"/>
            <x v="477"/>
            <x v="480"/>
            <x v="481"/>
            <x v="482"/>
            <x v="483"/>
            <x v="484"/>
            <x v="485"/>
            <x v="486"/>
            <x v="487"/>
            <x v="488"/>
            <x v="489"/>
            <x v="490"/>
          </reference>
          <reference field="10" count="1" selected="0">
            <x v="110"/>
          </reference>
        </references>
      </pivotArea>
    </format>
    <format dxfId="512">
      <pivotArea dataOnly="0" labelOnly="1" fieldPosition="0">
        <references count="2">
          <reference field="1" count="6">
            <x v="1296"/>
            <x v="1304"/>
            <x v="1311"/>
            <x v="1469"/>
            <x v="1613"/>
            <x v="2604"/>
          </reference>
          <reference field="10" count="1" selected="0">
            <x v="2"/>
          </reference>
        </references>
      </pivotArea>
    </format>
    <format dxfId="513">
      <pivotArea dataOnly="0" labelOnly="1" fieldPosition="0">
        <references count="2">
          <reference field="1" count="9">
            <x v="1115"/>
            <x v="1117"/>
            <x v="1118"/>
            <x v="1119"/>
            <x v="1120"/>
            <x v="1121"/>
            <x v="1122"/>
            <x v="1123"/>
            <x v="1307"/>
          </reference>
          <reference field="10" count="1" selected="0">
            <x v="120"/>
          </reference>
        </references>
      </pivotArea>
    </format>
    <format dxfId="514">
      <pivotArea dataOnly="0" labelOnly="1" fieldPosition="0">
        <references count="2">
          <reference field="1" count="2">
            <x v="187"/>
            <x v="207"/>
          </reference>
          <reference field="10" count="1" selected="0">
            <x v="18"/>
          </reference>
        </references>
      </pivotArea>
    </format>
    <format dxfId="515">
      <pivotArea dataOnly="0" labelOnly="1" fieldPosition="0">
        <references count="2">
          <reference field="1" count="2">
            <x v="639"/>
            <x v="643"/>
          </reference>
          <reference field="10" count="1" selected="0">
            <x v="106"/>
          </reference>
        </references>
      </pivotArea>
    </format>
    <format dxfId="516">
      <pivotArea dataOnly="0" labelOnly="1" fieldPosition="0">
        <references count="2">
          <reference field="1" count="6">
            <x v="194"/>
            <x v="195"/>
            <x v="196"/>
            <x v="198"/>
            <x v="199"/>
            <x v="223"/>
          </reference>
          <reference field="10" count="1" selected="0">
            <x v="64"/>
          </reference>
        </references>
      </pivotArea>
    </format>
    <format dxfId="517">
      <pivotArea dataOnly="0" labelOnly="1" fieldPosition="0">
        <references count="2">
          <reference field="1" count="7">
            <x v="2736"/>
            <x v="2737"/>
            <x v="2738"/>
            <x v="2764"/>
            <x v="2765"/>
            <x v="2767"/>
            <x v="2768"/>
          </reference>
          <reference field="10" count="1" selected="0">
            <x v="286"/>
          </reference>
        </references>
      </pivotArea>
    </format>
    <format dxfId="518">
      <pivotArea dataOnly="0" labelOnly="1" fieldPosition="0">
        <references count="2">
          <reference field="1" count="4">
            <x v="51"/>
            <x v="52"/>
            <x v="222"/>
            <x v="224"/>
          </reference>
          <reference field="10" count="1" selected="0">
            <x v="103"/>
          </reference>
        </references>
      </pivotArea>
    </format>
    <format dxfId="519">
      <pivotArea dataOnly="0" labelOnly="1" fieldPosition="0">
        <references count="2">
          <reference field="1" count="2">
            <x v="1362"/>
            <x v="1366"/>
          </reference>
          <reference field="10" count="1" selected="0">
            <x v="166"/>
          </reference>
        </references>
      </pivotArea>
    </format>
    <format dxfId="520">
      <pivotArea dataOnly="0" labelOnly="1" fieldPosition="0">
        <references count="2">
          <reference field="1" count="15">
            <x v="650"/>
            <x v="688"/>
            <x v="690"/>
            <x v="692"/>
            <x v="693"/>
            <x v="710"/>
            <x v="772"/>
            <x v="773"/>
            <x v="774"/>
            <x v="783"/>
            <x v="797"/>
            <x v="798"/>
            <x v="2567"/>
            <x v="2571"/>
            <x v="2572"/>
          </reference>
          <reference field="10" count="1" selected="0">
            <x v="140"/>
          </reference>
        </references>
      </pivotArea>
    </format>
    <format dxfId="521">
      <pivotArea dataOnly="0" labelOnly="1" fieldPosition="0">
        <references count="2">
          <reference field="1" count="2">
            <x v="1179"/>
            <x v="1180"/>
          </reference>
          <reference field="10" count="1" selected="0">
            <x v="86"/>
          </reference>
        </references>
      </pivotArea>
    </format>
    <format dxfId="522">
      <pivotArea dataOnly="0" labelOnly="1" fieldPosition="0">
        <references count="2">
          <reference field="1" count="3">
            <x v="2034"/>
            <x v="2105"/>
            <x v="2296"/>
          </reference>
          <reference field="10" count="1" selected="0">
            <x v="17"/>
          </reference>
        </references>
      </pivotArea>
    </format>
    <format dxfId="523">
      <pivotArea dataOnly="0" labelOnly="1" fieldPosition="0">
        <references count="2">
          <reference field="1" count="50">
            <x v="2958"/>
            <x v="2959"/>
            <x v="2960"/>
            <x v="2961"/>
            <x v="2962"/>
            <x v="2963"/>
            <x v="2964"/>
            <x v="2983"/>
            <x v="2984"/>
            <x v="3013"/>
            <x v="3014"/>
            <x v="3017"/>
            <x v="3018"/>
            <x v="3019"/>
            <x v="3020"/>
            <x v="3025"/>
            <x v="3026"/>
            <x v="3027"/>
            <x v="3028"/>
            <x v="3029"/>
            <x v="3030"/>
            <x v="3031"/>
            <x v="3032"/>
            <x v="3033"/>
            <x v="3034"/>
            <x v="3035"/>
            <x v="3036"/>
            <x v="3045"/>
            <x v="3046"/>
            <x v="3047"/>
            <x v="3048"/>
            <x v="3049"/>
            <x v="3055"/>
            <x v="3056"/>
            <x v="3058"/>
            <x v="3059"/>
            <x v="3063"/>
            <x v="3064"/>
            <x v="3072"/>
            <x v="3073"/>
            <x v="3078"/>
            <x v="3079"/>
            <x v="3080"/>
            <x v="3081"/>
            <x v="3082"/>
            <x v="3083"/>
            <x v="3084"/>
            <x v="3085"/>
            <x v="3086"/>
            <x v="3087"/>
          </reference>
          <reference field="10" count="1" selected="0">
            <x v="37"/>
          </reference>
        </references>
      </pivotArea>
    </format>
    <format dxfId="524">
      <pivotArea dataOnly="0" labelOnly="1" fieldPosition="0">
        <references count="2">
          <reference field="1" count="13">
            <x v="3088"/>
            <x v="3089"/>
            <x v="3090"/>
            <x v="3091"/>
            <x v="3092"/>
            <x v="3093"/>
            <x v="3095"/>
            <x v="3096"/>
            <x v="3097"/>
            <x v="3098"/>
            <x v="3102"/>
            <x v="3103"/>
            <x v="3104"/>
          </reference>
          <reference field="10" count="1" selected="0">
            <x v="37"/>
          </reference>
        </references>
      </pivotArea>
    </format>
    <format dxfId="525">
      <pivotArea dataOnly="0" labelOnly="1" fieldPosition="0">
        <references count="2">
          <reference field="1" count="1">
            <x v="591"/>
          </reference>
          <reference field="10" count="1" selected="0">
            <x v="126"/>
          </reference>
        </references>
      </pivotArea>
    </format>
    <format dxfId="526">
      <pivotArea dataOnly="0" labelOnly="1" fieldPosition="0">
        <references count="2">
          <reference field="1" count="2">
            <x v="108"/>
            <x v="110"/>
          </reference>
          <reference field="10" count="1" selected="0">
            <x v="188"/>
          </reference>
        </references>
      </pivotArea>
    </format>
    <format dxfId="527">
      <pivotArea dataOnly="0" labelOnly="1" fieldPosition="0">
        <references count="2">
          <reference field="1" count="2">
            <x v="450"/>
            <x v="454"/>
          </reference>
          <reference field="10" count="1" selected="0">
            <x v="238"/>
          </reference>
        </references>
      </pivotArea>
    </format>
    <format dxfId="528">
      <pivotArea dataOnly="0" labelOnly="1" fieldPosition="0">
        <references count="2">
          <reference field="1" count="2">
            <x v="435"/>
            <x v="436"/>
          </reference>
          <reference field="10" count="1" selected="0">
            <x v="178"/>
          </reference>
        </references>
      </pivotArea>
    </format>
    <format dxfId="529">
      <pivotArea dataOnly="0" labelOnly="1" fieldPosition="0">
        <references count="2">
          <reference field="1" count="2">
            <x v="618"/>
            <x v="652"/>
          </reference>
          <reference field="10" count="1" selected="0">
            <x v="129"/>
          </reference>
        </references>
      </pivotArea>
    </format>
    <format dxfId="530">
      <pivotArea dataOnly="0" labelOnly="1" fieldPosition="0">
        <references count="2">
          <reference field="1" count="5">
            <x v="169"/>
            <x v="179"/>
            <x v="183"/>
            <x v="184"/>
            <x v="185"/>
          </reference>
          <reference field="10" count="1" selected="0">
            <x v="171"/>
          </reference>
        </references>
      </pivotArea>
    </format>
    <format dxfId="531">
      <pivotArea dataOnly="0" labelOnly="1" fieldPosition="0">
        <references count="2">
          <reference field="1" count="1">
            <x v="3868"/>
          </reference>
          <reference field="10" count="1" selected="0">
            <x v="170"/>
          </reference>
        </references>
      </pivotArea>
    </format>
    <format dxfId="532">
      <pivotArea dataOnly="0" labelOnly="1" fieldPosition="0">
        <references count="2">
          <reference field="1" count="7">
            <x v="433"/>
            <x v="434"/>
            <x v="492"/>
            <x v="497"/>
            <x v="498"/>
            <x v="499"/>
            <x v="500"/>
          </reference>
          <reference field="10" count="1" selected="0">
            <x v="133"/>
          </reference>
        </references>
      </pivotArea>
    </format>
    <format dxfId="533">
      <pivotArea dataOnly="0" labelOnly="1" fieldPosition="0">
        <references count="2">
          <reference field="1" count="12">
            <x v="115"/>
            <x v="116"/>
            <x v="117"/>
            <x v="118"/>
            <x v="119"/>
            <x v="120"/>
            <x v="121"/>
            <x v="122"/>
            <x v="123"/>
            <x v="124"/>
            <x v="125"/>
            <x v="126"/>
          </reference>
          <reference field="10" count="1" selected="0">
            <x v="32"/>
          </reference>
        </references>
      </pivotArea>
    </format>
    <format dxfId="534">
      <pivotArea dataOnly="0" labelOnly="1" fieldPosition="0">
        <references count="2">
          <reference field="1" count="3">
            <x v="162"/>
            <x v="163"/>
            <x v="164"/>
          </reference>
          <reference field="10" count="1" selected="0">
            <x v="158"/>
          </reference>
        </references>
      </pivotArea>
    </format>
    <format dxfId="535">
      <pivotArea dataOnly="0" labelOnly="1" fieldPosition="0">
        <references count="2">
          <reference field="1" count="4">
            <x v="3817"/>
            <x v="3818"/>
            <x v="3820"/>
            <x v="3821"/>
          </reference>
          <reference field="10" count="1" selected="0">
            <x v="117"/>
          </reference>
        </references>
      </pivotArea>
    </format>
    <format dxfId="536">
      <pivotArea dataOnly="0" labelOnly="1" fieldPosition="0">
        <references count="2">
          <reference field="1" count="2">
            <x v="575"/>
            <x v="579"/>
          </reference>
          <reference field="10" count="1" selected="0">
            <x v="175"/>
          </reference>
        </references>
      </pivotArea>
    </format>
    <format dxfId="537">
      <pivotArea dataOnly="0" labelOnly="1" fieldPosition="0">
        <references count="2">
          <reference field="1" count="10">
            <x v="2605"/>
            <x v="2607"/>
            <x v="2609"/>
            <x v="2610"/>
            <x v="2611"/>
            <x v="2612"/>
            <x v="2613"/>
            <x v="2614"/>
            <x v="2620"/>
            <x v="2621"/>
          </reference>
          <reference field="10" count="1" selected="0">
            <x v="111"/>
          </reference>
        </references>
      </pivotArea>
    </format>
    <format dxfId="538">
      <pivotArea dataOnly="0" labelOnly="1" fieldPosition="0">
        <references count="2">
          <reference field="1" count="2">
            <x v="192"/>
            <x v="225"/>
          </reference>
          <reference field="10" count="1" selected="0">
            <x v="52"/>
          </reference>
        </references>
      </pivotArea>
    </format>
    <format dxfId="539">
      <pivotArea dataOnly="0" labelOnly="1" fieldPosition="0">
        <references count="2">
          <reference field="1" count="2">
            <x v="1168"/>
            <x v="1197"/>
          </reference>
          <reference field="10" count="1" selected="0">
            <x v="125"/>
          </reference>
        </references>
      </pivotArea>
    </format>
    <format dxfId="540">
      <pivotArea dataOnly="0" labelOnly="1" fieldPosition="0">
        <references count="2">
          <reference field="1" count="3">
            <x v="2160"/>
            <x v="2161"/>
            <x v="2214"/>
          </reference>
          <reference field="10" count="1" selected="0">
            <x v="33"/>
          </reference>
        </references>
      </pivotArea>
    </format>
    <format dxfId="541">
      <pivotArea dataOnly="0" labelOnly="1" fieldPosition="0">
        <references count="2">
          <reference field="1" count="1">
            <x v="2720"/>
          </reference>
          <reference field="10" count="1" selected="0">
            <x v="69"/>
          </reference>
        </references>
      </pivotArea>
    </format>
    <format dxfId="542">
      <pivotArea dataOnly="0" labelOnly="1" fieldPosition="0">
        <references count="2">
          <reference field="1" count="6">
            <x v="1243"/>
            <x v="1245"/>
            <x v="1246"/>
            <x v="1247"/>
            <x v="1248"/>
            <x v="1249"/>
          </reference>
          <reference field="10" count="1" selected="0">
            <x v="179"/>
          </reference>
        </references>
      </pivotArea>
    </format>
    <format dxfId="543">
      <pivotArea dataOnly="0" labelOnly="1" fieldPosition="0">
        <references count="2">
          <reference field="1" count="2">
            <x v="1111"/>
            <x v="1113"/>
          </reference>
          <reference field="10" count="1" selected="0">
            <x v="181"/>
          </reference>
        </references>
      </pivotArea>
    </format>
    <format dxfId="544">
      <pivotArea dataOnly="0" labelOnly="1" fieldPosition="0">
        <references count="2">
          <reference field="1" count="4">
            <x v="79"/>
            <x v="417"/>
            <x v="420"/>
            <x v="421"/>
          </reference>
          <reference field="10" count="1" selected="0">
            <x v="244"/>
          </reference>
        </references>
      </pivotArea>
    </format>
    <format dxfId="545">
      <pivotArea dataOnly="0" labelOnly="1" fieldPosition="0">
        <references count="2">
          <reference field="1" count="5">
            <x v="1367"/>
            <x v="1368"/>
            <x v="1372"/>
            <x v="1373"/>
            <x v="1374"/>
          </reference>
          <reference field="10" count="1" selected="0">
            <x v="141"/>
          </reference>
        </references>
      </pivotArea>
    </format>
    <format dxfId="546">
      <pivotArea dataOnly="0" labelOnly="1" fieldPosition="0">
        <references count="2">
          <reference field="1" count="3">
            <x v="88"/>
            <x v="1302"/>
            <x v="1660"/>
          </reference>
          <reference field="10" count="1" selected="0">
            <x v="22"/>
          </reference>
        </references>
      </pivotArea>
    </format>
    <format dxfId="547">
      <pivotArea dataOnly="0" labelOnly="1" fieldPosition="0">
        <references count="2">
          <reference field="1" count="8">
            <x v="3822"/>
            <x v="3825"/>
            <x v="3834"/>
            <x v="3838"/>
            <x v="3840"/>
            <x v="3841"/>
            <x v="3843"/>
            <x v="3855"/>
          </reference>
          <reference field="10" count="1" selected="0">
            <x v="62"/>
          </reference>
        </references>
      </pivotArea>
    </format>
    <format dxfId="548">
      <pivotArea dataOnly="0" labelOnly="1" fieldPosition="0">
        <references count="2">
          <reference field="1" count="1">
            <x v="665"/>
          </reference>
          <reference field="10" count="1" selected="0">
            <x v="236"/>
          </reference>
        </references>
      </pivotArea>
    </format>
    <format dxfId="549">
      <pivotArea dataOnly="0" labelOnly="1" fieldPosition="0">
        <references count="2">
          <reference field="1" count="1">
            <x v="632"/>
          </reference>
          <reference field="10" count="1" selected="0">
            <x v="283"/>
          </reference>
        </references>
      </pivotArea>
    </format>
    <format dxfId="550">
      <pivotArea dataOnly="0" labelOnly="1" fieldPosition="0">
        <references count="2">
          <reference field="1" count="2">
            <x v="848"/>
            <x v="885"/>
          </reference>
          <reference field="10" count="1" selected="0">
            <x v="226"/>
          </reference>
        </references>
      </pivotArea>
    </format>
    <format dxfId="551">
      <pivotArea dataOnly="0" labelOnly="1" fieldPosition="0">
        <references count="2">
          <reference field="1" count="27">
            <x v="231"/>
            <x v="232"/>
            <x v="233"/>
            <x v="234"/>
            <x v="235"/>
            <x v="245"/>
            <x v="248"/>
            <x v="251"/>
            <x v="254"/>
            <x v="262"/>
            <x v="264"/>
            <x v="267"/>
            <x v="270"/>
            <x v="271"/>
            <x v="272"/>
            <x v="316"/>
            <x v="317"/>
            <x v="322"/>
            <x v="323"/>
            <x v="325"/>
            <x v="326"/>
            <x v="327"/>
            <x v="328"/>
            <x v="329"/>
            <x v="371"/>
            <x v="378"/>
            <x v="395"/>
          </reference>
          <reference field="10" count="1" selected="0">
            <x v="84"/>
          </reference>
        </references>
      </pivotArea>
    </format>
    <format dxfId="552">
      <pivotArea dataOnly="0" labelOnly="1" fieldPosition="0">
        <references count="2">
          <reference field="1" count="2">
            <x v="570"/>
            <x v="663"/>
          </reference>
          <reference field="10" count="1" selected="0">
            <x v="228"/>
          </reference>
        </references>
      </pivotArea>
    </format>
    <format dxfId="553">
      <pivotArea dataOnly="0" labelOnly="1" fieldPosition="0">
        <references count="2">
          <reference field="1" count="3">
            <x v="191"/>
            <x v="202"/>
            <x v="203"/>
          </reference>
          <reference field="10" count="1" selected="0">
            <x v="40"/>
          </reference>
        </references>
      </pivotArea>
    </format>
    <format dxfId="554">
      <pivotArea dataOnly="0" labelOnly="1" fieldPosition="0">
        <references count="2">
          <reference field="1" count="1">
            <x v="2569"/>
          </reference>
          <reference field="10" count="1" selected="0">
            <x v="67"/>
          </reference>
        </references>
      </pivotArea>
    </format>
    <format dxfId="555">
      <pivotArea dataOnly="0" labelOnly="1" fieldPosition="0">
        <references count="2">
          <reference field="1" count="1">
            <x v="446"/>
          </reference>
          <reference field="10" count="1" selected="0">
            <x v="281"/>
          </reference>
        </references>
      </pivotArea>
    </format>
    <format dxfId="556">
      <pivotArea dataOnly="0" labelOnly="1" fieldPosition="0">
        <references count="2">
          <reference field="1" count="1">
            <x v="624"/>
          </reference>
          <reference field="10" count="1" selected="0">
            <x v="234"/>
          </reference>
        </references>
      </pivotArea>
    </format>
    <format dxfId="557">
      <pivotArea dataOnly="0" labelOnly="1" fieldPosition="0">
        <references count="2">
          <reference field="1" count="2">
            <x v="23"/>
            <x v="1286"/>
          </reference>
          <reference field="10" count="1" selected="0">
            <x v="273"/>
          </reference>
        </references>
      </pivotArea>
    </format>
    <format dxfId="558">
      <pivotArea dataOnly="0" labelOnly="1" fieldPosition="0">
        <references count="2">
          <reference field="1" count="1">
            <x v="22"/>
          </reference>
          <reference field="10" count="1" selected="0">
            <x v="124"/>
          </reference>
        </references>
      </pivotArea>
    </format>
    <format dxfId="559">
      <pivotArea dataOnly="0" labelOnly="1" fieldPosition="0">
        <references count="2">
          <reference field="1" count="1">
            <x v="1250"/>
          </reference>
          <reference field="10" count="1" selected="0">
            <x v="161"/>
          </reference>
        </references>
      </pivotArea>
    </format>
    <format dxfId="560">
      <pivotArea dataOnly="0" labelOnly="1" fieldPosition="0">
        <references count="2">
          <reference field="1" count="3">
            <x v="646"/>
            <x v="647"/>
            <x v="691"/>
          </reference>
          <reference field="10" count="1" selected="0">
            <x v="46"/>
          </reference>
        </references>
      </pivotArea>
    </format>
    <format dxfId="561">
      <pivotArea dataOnly="0" labelOnly="1" fieldPosition="0">
        <references count="2">
          <reference field="1" count="3">
            <x v="229"/>
            <x v="230"/>
            <x v="423"/>
          </reference>
          <reference field="10" count="1" selected="0">
            <x v="25"/>
          </reference>
        </references>
      </pivotArea>
    </format>
    <format dxfId="562">
      <pivotArea dataOnly="0" labelOnly="1" fieldPosition="0">
        <references count="2">
          <reference field="1" count="6">
            <x v="1265"/>
            <x v="1269"/>
            <x v="1270"/>
            <x v="1275"/>
            <x v="1278"/>
            <x v="1285"/>
          </reference>
          <reference field="10" count="1" selected="0">
            <x v="271"/>
          </reference>
        </references>
      </pivotArea>
    </format>
    <format dxfId="563">
      <pivotArea dataOnly="0" labelOnly="1" fieldPosition="0">
        <references count="2">
          <reference field="1" count="1">
            <x v="205"/>
          </reference>
          <reference field="10" count="1" selected="0">
            <x v="73"/>
          </reference>
        </references>
      </pivotArea>
    </format>
    <format dxfId="564">
      <pivotArea dataOnly="0" labelOnly="1" fieldPosition="0">
        <references count="2">
          <reference field="1" count="1">
            <x v="1244"/>
          </reference>
          <reference field="10" count="1" selected="0">
            <x v="122"/>
          </reference>
        </references>
      </pivotArea>
    </format>
    <format dxfId="565">
      <pivotArea dataOnly="0" labelOnly="1" fieldPosition="0">
        <references count="2">
          <reference field="1" count="1">
            <x v="75"/>
          </reference>
          <reference field="10" count="1" selected="0">
            <x v="35"/>
          </reference>
        </references>
      </pivotArea>
    </format>
    <format dxfId="566">
      <pivotArea dataOnly="0" labelOnly="1" fieldPosition="0">
        <references count="2">
          <reference field="1" count="11">
            <x v="102"/>
            <x v="103"/>
            <x v="104"/>
            <x v="105"/>
            <x v="106"/>
            <x v="107"/>
            <x v="109"/>
            <x v="111"/>
            <x v="112"/>
            <x v="113"/>
            <x v="946"/>
          </reference>
          <reference field="10" count="1" selected="0">
            <x v="164"/>
          </reference>
        </references>
      </pivotArea>
    </format>
    <format dxfId="567">
      <pivotArea dataOnly="0" labelOnly="1" fieldPosition="0">
        <references count="2">
          <reference field="1" count="5">
            <x v="242"/>
            <x v="243"/>
            <x v="307"/>
            <x v="318"/>
            <x v="319"/>
          </reference>
          <reference field="10" count="1" selected="0">
            <x v="198"/>
          </reference>
        </references>
      </pivotArea>
    </format>
    <format dxfId="568">
      <pivotArea dataOnly="0" labelOnly="1" fieldPosition="0">
        <references count="2">
          <reference field="1" count="1">
            <x v="201"/>
          </reference>
          <reference field="10" count="1" selected="0">
            <x v="58"/>
          </reference>
        </references>
      </pivotArea>
    </format>
    <format dxfId="569">
      <pivotArea dataOnly="0" labelOnly="1" fieldPosition="0">
        <references count="2">
          <reference field="1" count="1">
            <x v="186"/>
          </reference>
          <reference field="10" count="1" selected="0">
            <x v="150"/>
          </reference>
        </references>
      </pivotArea>
    </format>
    <format dxfId="570">
      <pivotArea dataOnly="0" labelOnly="1" fieldPosition="0">
        <references count="2">
          <reference field="1" count="1">
            <x v="669"/>
          </reference>
          <reference field="10" count="1" selected="0">
            <x v="143"/>
          </reference>
        </references>
      </pivotArea>
    </format>
    <format dxfId="571">
      <pivotArea dataOnly="0" labelOnly="1" fieldPosition="0">
        <references count="2">
          <reference field="1" count="1">
            <x v="657"/>
          </reference>
          <reference field="10" count="1" selected="0">
            <x v="99"/>
          </reference>
        </references>
      </pivotArea>
    </format>
    <format dxfId="572">
      <pivotArea dataOnly="0" labelOnly="1" fieldPosition="0">
        <references count="2">
          <reference field="1" count="1">
            <x v="620"/>
          </reference>
          <reference field="10" count="1" selected="0">
            <x v="83"/>
          </reference>
        </references>
      </pivotArea>
    </format>
    <format dxfId="573">
      <pivotArea dataOnly="0" labelOnly="1" fieldPosition="0">
        <references count="2">
          <reference field="1" count="1">
            <x v="968"/>
          </reference>
          <reference field="10" count="1" selected="0">
            <x v="168"/>
          </reference>
        </references>
      </pivotArea>
    </format>
    <format dxfId="574">
      <pivotArea dataOnly="0" labelOnly="1" fieldPosition="0">
        <references count="2">
          <reference field="1" count="1">
            <x v="77"/>
          </reference>
          <reference field="10" count="1" selected="0">
            <x v="185"/>
          </reference>
        </references>
      </pivotArea>
    </format>
    <format dxfId="575">
      <pivotArea dataOnly="0" labelOnly="1" fieldPosition="0">
        <references count="2">
          <reference field="1" count="2">
            <x v="943"/>
            <x v="949"/>
          </reference>
          <reference field="10" count="1" selected="0">
            <x v="212"/>
          </reference>
        </references>
      </pivotArea>
    </format>
    <format dxfId="576">
      <pivotArea dataOnly="0" labelOnly="1" fieldPosition="0">
        <references count="2">
          <reference field="1" count="1">
            <x v="430"/>
          </reference>
          <reference field="10" count="1" selected="0">
            <x v="208"/>
          </reference>
        </references>
      </pivotArea>
    </format>
    <format dxfId="577">
      <pivotArea dataOnly="0" labelOnly="1" fieldPosition="0">
        <references count="2">
          <reference field="1" count="1">
            <x v="431"/>
          </reference>
          <reference field="10" count="1" selected="0">
            <x v="82"/>
          </reference>
        </references>
      </pivotArea>
    </format>
    <format dxfId="578">
      <pivotArea dataOnly="0" labelOnly="1" fieldPosition="0">
        <references count="2">
          <reference field="1" count="5">
            <x v="67"/>
            <x v="68"/>
            <x v="70"/>
            <x v="71"/>
            <x v="72"/>
          </reference>
          <reference field="10" count="1" selected="0">
            <x v="235"/>
          </reference>
        </references>
      </pivotArea>
    </format>
    <format dxfId="579">
      <pivotArea dataOnly="0" labelOnly="1" fieldPosition="0">
        <references count="2">
          <reference field="1" count="4">
            <x v="535"/>
            <x v="536"/>
            <x v="537"/>
            <x v="539"/>
          </reference>
          <reference field="10" count="1" selected="0">
            <x v="51"/>
          </reference>
        </references>
      </pivotArea>
    </format>
    <format dxfId="580">
      <pivotArea dataOnly="0" labelOnly="1" fieldPosition="0">
        <references count="2">
          <reference field="1" count="2">
            <x v="3847"/>
            <x v="3848"/>
          </reference>
          <reference field="10" count="1" selected="0">
            <x v="200"/>
          </reference>
        </references>
      </pivotArea>
    </format>
    <format dxfId="581">
      <pivotArea dataOnly="0" labelOnly="1" fieldPosition="0">
        <references count="2">
          <reference field="1" count="5">
            <x v="418"/>
            <x v="419"/>
            <x v="422"/>
            <x v="428"/>
            <x v="429"/>
          </reference>
          <reference field="10" count="1" selected="0">
            <x v="1"/>
          </reference>
        </references>
      </pivotArea>
    </format>
    <format dxfId="582">
      <pivotArea dataOnly="0" labelOnly="1" fieldPosition="0">
        <references count="2">
          <reference field="1" count="5">
            <x v="402"/>
            <x v="403"/>
            <x v="404"/>
            <x v="405"/>
            <x v="410"/>
          </reference>
          <reference field="10" count="1" selected="0">
            <x v="48"/>
          </reference>
        </references>
      </pivotArea>
    </format>
    <format dxfId="583">
      <pivotArea dataOnly="0" labelOnly="1" fieldPosition="0">
        <references count="2">
          <reference field="1" count="6">
            <x v="134"/>
            <x v="136"/>
            <x v="137"/>
            <x v="138"/>
            <x v="142"/>
            <x v="143"/>
          </reference>
          <reference field="10" count="1" selected="0">
            <x v="285"/>
          </reference>
        </references>
      </pivotArea>
    </format>
    <format dxfId="584">
      <pivotArea dataOnly="0" labelOnly="1" fieldPosition="0">
        <references count="2">
          <reference field="1" count="8">
            <x v="54"/>
            <x v="56"/>
            <x v="57"/>
            <x v="58"/>
            <x v="59"/>
            <x v="60"/>
            <x v="61"/>
            <x v="62"/>
          </reference>
          <reference field="10" count="1" selected="0">
            <x v="107"/>
          </reference>
        </references>
      </pivotArea>
    </format>
    <format dxfId="585">
      <pivotArea dataOnly="0" labelOnly="1" fieldPosition="0">
        <references count="2">
          <reference field="1" count="4">
            <x v="493"/>
            <x v="494"/>
            <x v="495"/>
            <x v="496"/>
          </reference>
          <reference field="10" count="1" selected="0">
            <x v="173"/>
          </reference>
        </references>
      </pivotArea>
    </format>
    <format dxfId="586">
      <pivotArea dataOnly="0" labelOnly="1" fieldPosition="0">
        <references count="2">
          <reference field="1" count="2">
            <x v="1403"/>
            <x v="1506"/>
          </reference>
          <reference field="10" count="1" selected="0">
            <x v="194"/>
          </reference>
        </references>
      </pivotArea>
    </format>
    <format dxfId="587">
      <pivotArea dataOnly="0" labelOnly="1" fieldPosition="0">
        <references count="2">
          <reference field="1" count="1">
            <x v="3812"/>
          </reference>
          <reference field="10" count="1" selected="0">
            <x v="287"/>
          </reference>
        </references>
      </pivotArea>
    </format>
    <format dxfId="588">
      <pivotArea dataOnly="0" labelOnly="1" fieldPosition="0">
        <references count="2">
          <reference field="1" count="1">
            <x v="534"/>
          </reference>
          <reference field="10" count="1" selected="0">
            <x v="201"/>
          </reference>
        </references>
      </pivotArea>
    </format>
    <format dxfId="589">
      <pivotArea dataOnly="0" labelOnly="1" fieldPosition="0">
        <references count="2">
          <reference field="1" count="1">
            <x v="465"/>
          </reference>
          <reference field="10" count="1" selected="0">
            <x v="88"/>
          </reference>
        </references>
      </pivotArea>
    </format>
    <format dxfId="590">
      <pivotArea dataOnly="0" labelOnly="1" fieldPosition="0">
        <references count="2">
          <reference field="1" count="4">
            <x v="3806"/>
            <x v="3807"/>
            <x v="3808"/>
            <x v="3809"/>
          </reference>
          <reference field="10" count="1" selected="0">
            <x v="227"/>
          </reference>
        </references>
      </pivotArea>
    </format>
    <format dxfId="591">
      <pivotArea dataOnly="0" labelOnly="1" fieldPosition="0">
        <references count="2">
          <reference field="1" count="1">
            <x v="1431"/>
          </reference>
          <reference field="10" count="1" selected="0">
            <x v="98"/>
          </reference>
        </references>
      </pivotArea>
    </format>
    <format dxfId="592">
      <pivotArea dataOnly="0" labelOnly="1" fieldPosition="0">
        <references count="2">
          <reference field="1" count="10">
            <x v="350"/>
            <x v="354"/>
            <x v="367"/>
            <x v="368"/>
            <x v="369"/>
            <x v="380"/>
            <x v="381"/>
            <x v="383"/>
            <x v="386"/>
            <x v="387"/>
          </reference>
          <reference field="10" count="1" selected="0">
            <x v="61"/>
          </reference>
        </references>
      </pivotArea>
    </format>
    <format dxfId="593">
      <pivotArea dataOnly="0" labelOnly="1" fieldPosition="0">
        <references count="2">
          <reference field="1" count="1">
            <x v="445"/>
          </reference>
          <reference field="10" count="1" selected="0">
            <x v="237"/>
          </reference>
        </references>
      </pivotArea>
    </format>
    <format dxfId="594">
      <pivotArea dataOnly="0" labelOnly="1" fieldPosition="0">
        <references count="2">
          <reference field="1" count="4">
            <x v="268"/>
            <x v="279"/>
            <x v="296"/>
            <x v="330"/>
          </reference>
          <reference field="10" count="1" selected="0">
            <x v="29"/>
          </reference>
        </references>
      </pivotArea>
    </format>
    <format dxfId="595">
      <pivotArea dataOnly="0" labelOnly="1" fieldPosition="0">
        <references count="2">
          <reference field="1" count="1">
            <x v="645"/>
          </reference>
          <reference field="10" count="1" selected="0">
            <x v="94"/>
          </reference>
        </references>
      </pivotArea>
    </format>
    <format dxfId="596">
      <pivotArea dataOnly="0" labelOnly="1" fieldPosition="0">
        <references count="2">
          <reference field="1" count="2">
            <x v="80"/>
            <x v="81"/>
          </reference>
          <reference field="10" count="1" selected="0">
            <x v="92"/>
          </reference>
        </references>
      </pivotArea>
    </format>
    <format dxfId="597">
      <pivotArea dataOnly="0" labelOnly="1" fieldPosition="0">
        <references count="2">
          <reference field="1" count="1">
            <x v="415"/>
          </reference>
          <reference field="10" count="1" selected="0">
            <x v="279"/>
          </reference>
        </references>
      </pivotArea>
    </format>
    <format dxfId="598">
      <pivotArea dataOnly="0" labelOnly="1" fieldPosition="0">
        <references count="2">
          <reference field="1" count="1">
            <x v="69"/>
          </reference>
          <reference field="10" count="1" selected="0">
            <x v="174"/>
          </reference>
        </references>
      </pivotArea>
    </format>
    <format dxfId="599">
      <pivotArea dataOnly="0" labelOnly="1" fieldPosition="0">
        <references count="2">
          <reference field="1" count="3">
            <x v="130"/>
            <x v="131"/>
            <x v="133"/>
          </reference>
          <reference field="10" count="1" selected="0">
            <x v="210"/>
          </reference>
        </references>
      </pivotArea>
    </format>
    <format dxfId="600">
      <pivotArea dataOnly="0" labelOnly="1" fieldPosition="0">
        <references count="2">
          <reference field="1" count="1">
            <x v="209"/>
          </reference>
          <reference field="10" count="1" selected="0">
            <x v="115"/>
          </reference>
        </references>
      </pivotArea>
    </format>
    <format dxfId="601">
      <pivotArea dataOnly="0" labelOnly="1" fieldPosition="0">
        <references count="2">
          <reference field="1" count="1">
            <x v="2575"/>
          </reference>
          <reference field="10" count="1" selected="0">
            <x v="152"/>
          </reference>
        </references>
      </pivotArea>
    </format>
    <format dxfId="602">
      <pivotArea dataOnly="0" labelOnly="1" fieldPosition="0">
        <references count="2">
          <reference field="1" count="1">
            <x v="518"/>
          </reference>
          <reference field="10" count="1" selected="0">
            <x v="191"/>
          </reference>
        </references>
      </pivotArea>
    </format>
    <format dxfId="603">
      <pivotArea dataOnly="0" labelOnly="1" fieldPosition="0">
        <references count="2">
          <reference field="1" count="3">
            <x v="582"/>
            <x v="775"/>
            <x v="855"/>
          </reference>
          <reference field="10" count="1" selected="0">
            <x v="180"/>
          </reference>
        </references>
      </pivotArea>
    </format>
    <format dxfId="604">
      <pivotArea dataOnly="0" labelOnly="1" fieldPosition="0">
        <references count="2">
          <reference field="1" count="1">
            <x v="414"/>
          </reference>
          <reference field="10" count="1" selected="0">
            <x v="261"/>
          </reference>
        </references>
      </pivotArea>
    </format>
    <format dxfId="605">
      <pivotArea dataOnly="0" labelOnly="1" fieldPosition="0">
        <references count="2">
          <reference field="1" count="1">
            <x v="76"/>
          </reference>
          <reference field="10" count="1" selected="0">
            <x v="137"/>
          </reference>
        </references>
      </pivotArea>
    </format>
    <format dxfId="606">
      <pivotArea dataOnly="0" labelOnly="1" fieldPosition="0">
        <references count="2">
          <reference field="1" count="2">
            <x v="3864"/>
            <x v="3865"/>
          </reference>
          <reference field="10" count="1" selected="0">
            <x v="262"/>
          </reference>
        </references>
      </pivotArea>
    </format>
    <format dxfId="607">
      <pivotArea dataOnly="0" labelOnly="1" fieldPosition="0">
        <references count="2">
          <reference field="1" count="6">
            <x v="1266"/>
            <x v="1293"/>
            <x v="1297"/>
            <x v="1300"/>
            <x v="1309"/>
            <x v="1383"/>
          </reference>
          <reference field="10" count="1" selected="0">
            <x v="248"/>
          </reference>
        </references>
      </pivotArea>
    </format>
    <format dxfId="608">
      <pivotArea dataOnly="0" labelOnly="1" fieldPosition="0">
        <references count="2">
          <reference field="1" count="3">
            <x v="2663"/>
            <x v="2664"/>
            <x v="2665"/>
          </reference>
          <reference field="10" count="1" selected="0">
            <x v="43"/>
          </reference>
        </references>
      </pivotArea>
    </format>
    <format dxfId="609">
      <pivotArea dataOnly="0" labelOnly="1" fieldPosition="0">
        <references count="2">
          <reference field="1" count="1">
            <x v="155"/>
          </reference>
          <reference field="10" count="1" selected="0">
            <x v="97"/>
          </reference>
        </references>
      </pivotArea>
    </format>
    <format dxfId="610">
      <pivotArea dataOnly="0" labelOnly="1" fieldPosition="0">
        <references count="2">
          <reference field="1" count="2">
            <x v="41"/>
            <x v="42"/>
          </reference>
          <reference field="10" count="1" selected="0">
            <x v="24"/>
          </reference>
        </references>
      </pivotArea>
    </format>
    <format dxfId="611">
      <pivotArea dataOnly="0" labelOnly="1" fieldPosition="0">
        <references count="2">
          <reference field="1" count="1">
            <x v="408"/>
          </reference>
          <reference field="10" count="1" selected="0">
            <x v="47"/>
          </reference>
        </references>
      </pivotArea>
    </format>
    <format dxfId="612">
      <pivotArea dataOnly="0" labelOnly="1" fieldPosition="0">
        <references count="2">
          <reference field="1" count="1">
            <x v="3857"/>
          </reference>
          <reference field="10" count="1" selected="0">
            <x v="160"/>
          </reference>
        </references>
      </pivotArea>
    </format>
    <format dxfId="613">
      <pivotArea dataOnly="0" labelOnly="1" fieldPosition="0">
        <references count="2">
          <reference field="1" count="1">
            <x v="479"/>
          </reference>
          <reference field="10" count="1" selected="0">
            <x v="44"/>
          </reference>
        </references>
      </pivotArea>
    </format>
    <format dxfId="614">
      <pivotArea dataOnly="0" labelOnly="1" fieldPosition="0">
        <references count="2">
          <reference field="1" count="2">
            <x v="2749"/>
            <x v="2750"/>
          </reference>
          <reference field="10" count="1" selected="0">
            <x v="59"/>
          </reference>
        </references>
      </pivotArea>
    </format>
    <format dxfId="615">
      <pivotArea dataOnly="0" labelOnly="1" fieldPosition="0">
        <references count="2">
          <reference field="1" count="6">
            <x v="39"/>
            <x v="114"/>
            <x v="128"/>
            <x v="132"/>
            <x v="145"/>
            <x v="147"/>
          </reference>
          <reference field="10" count="1" selected="0">
            <x v="42"/>
          </reference>
        </references>
      </pivotArea>
    </format>
    <format dxfId="616">
      <pivotArea dataOnly="0" labelOnly="1" fieldPosition="0">
        <references count="2">
          <reference field="1" count="2">
            <x v="218"/>
            <x v="219"/>
          </reference>
          <reference field="10" count="1" selected="0">
            <x v="112"/>
          </reference>
        </references>
      </pivotArea>
    </format>
    <format dxfId="617">
      <pivotArea dataOnly="0" labelOnly="1" fieldPosition="0">
        <references count="2">
          <reference field="1" count="4">
            <x v="449"/>
            <x v="461"/>
            <x v="462"/>
            <x v="478"/>
          </reference>
          <reference field="10" count="1" selected="0">
            <x v="121"/>
          </reference>
        </references>
      </pivotArea>
    </format>
    <format dxfId="618">
      <pivotArea dataOnly="0" labelOnly="1" fieldPosition="0">
        <references count="2">
          <reference field="1" count="11">
            <x v="246"/>
            <x v="247"/>
            <x v="250"/>
            <x v="275"/>
            <x v="280"/>
            <x v="281"/>
            <x v="284"/>
            <x v="285"/>
            <x v="297"/>
            <x v="303"/>
            <x v="389"/>
          </reference>
          <reference field="10" count="1" selected="0">
            <x v="241"/>
          </reference>
        </references>
      </pivotArea>
    </format>
    <format dxfId="619">
      <pivotArea dataOnly="0" labelOnly="1" fieldPosition="0">
        <references count="2">
          <reference field="1" count="2">
            <x v="156"/>
            <x v="157"/>
          </reference>
          <reference field="10" count="1" selected="0">
            <x v="193"/>
          </reference>
        </references>
      </pivotArea>
    </format>
    <format dxfId="620">
      <pivotArea dataOnly="0" labelOnly="1" fieldPosition="0">
        <references count="2">
          <reference field="1" count="3">
            <x v="541"/>
            <x v="543"/>
            <x v="648"/>
          </reference>
          <reference field="10" count="1" selected="0">
            <x v="26"/>
          </reference>
        </references>
      </pivotArea>
    </format>
    <format dxfId="621">
      <pivotArea dataOnly="0" labelOnly="1" fieldPosition="0">
        <references count="2">
          <reference field="1" count="2">
            <x v="520"/>
            <x v="521"/>
          </reference>
          <reference field="10" count="1" selected="0">
            <x v="7"/>
          </reference>
        </references>
      </pivotArea>
    </format>
    <format dxfId="622">
      <pivotArea dataOnly="0" labelOnly="1" fieldPosition="0">
        <references count="2">
          <reference field="1" count="1">
            <x v="601"/>
          </reference>
          <reference field="10" count="1" selected="0">
            <x v="74"/>
          </reference>
        </references>
      </pivotArea>
    </format>
    <format dxfId="623">
      <pivotArea dataOnly="0" labelOnly="1" fieldPosition="0">
        <references count="2">
          <reference field="1" count="2">
            <x v="2606"/>
            <x v="2608"/>
          </reference>
          <reference field="10" count="1" selected="0">
            <x v="108"/>
          </reference>
        </references>
      </pivotArea>
    </format>
    <format dxfId="624">
      <pivotArea dataOnly="0" labelOnly="1" fieldPosition="0">
        <references count="2">
          <reference field="1" count="1">
            <x v="593"/>
          </reference>
          <reference field="10" count="1" selected="0">
            <x v="197"/>
          </reference>
        </references>
      </pivotArea>
    </format>
    <format dxfId="625">
      <pivotArea dataOnly="0" labelOnly="1" fieldPosition="0">
        <references count="2">
          <reference field="1" count="2">
            <x v="3"/>
            <x v="293"/>
          </reference>
          <reference field="10" count="1" selected="0">
            <x v="65"/>
          </reference>
        </references>
      </pivotArea>
    </format>
    <format dxfId="626">
      <pivotArea dataOnly="0" labelOnly="1" fieldPosition="0">
        <references count="2">
          <reference field="1" count="1">
            <x v="1306"/>
          </reference>
          <reference field="10" count="1" selected="0">
            <x v="31"/>
          </reference>
        </references>
      </pivotArea>
    </format>
    <format dxfId="627">
      <pivotArea dataOnly="0" labelOnly="1" fieldPosition="0">
        <references count="2">
          <reference field="1" count="1">
            <x v="295"/>
          </reference>
          <reference field="10" count="1" selected="0">
            <x v="218"/>
          </reference>
        </references>
      </pivotArea>
    </format>
    <format dxfId="628">
      <pivotArea dataOnly="0" labelOnly="1" fieldPosition="0">
        <references count="2">
          <reference field="1" count="1">
            <x v="43"/>
          </reference>
          <reference field="10" count="1" selected="0">
            <x v="176"/>
          </reference>
        </references>
      </pivotArea>
    </format>
    <format dxfId="629">
      <pivotArea dataOnly="0" labelOnly="1" fieldPosition="0">
        <references count="2">
          <reference field="1" count="2">
            <x v="178"/>
            <x v="204"/>
          </reference>
          <reference field="10" count="1" selected="0">
            <x v="131"/>
          </reference>
        </references>
      </pivotArea>
    </format>
    <format dxfId="630">
      <pivotArea dataOnly="0" labelOnly="1" fieldPosition="0">
        <references count="2">
          <reference field="1" count="2">
            <x v="437"/>
            <x v="439"/>
          </reference>
          <reference field="10" count="1" selected="0">
            <x v="187"/>
          </reference>
        </references>
      </pivotArea>
    </format>
    <format dxfId="631">
      <pivotArea dataOnly="0" labelOnly="1" fieldPosition="0">
        <references count="2">
          <reference field="1" count="1">
            <x v="9"/>
          </reference>
          <reference field="10" count="1" selected="0">
            <x v="75"/>
          </reference>
        </references>
      </pivotArea>
    </format>
    <format dxfId="632">
      <pivotArea dataOnly="0" labelOnly="1" fieldPosition="0">
        <references count="2">
          <reference field="1" count="1">
            <x v="897"/>
          </reference>
          <reference field="10" count="1" selected="0">
            <x v="95"/>
          </reference>
        </references>
      </pivotArea>
    </format>
    <format dxfId="633">
      <pivotArea dataOnly="0" labelOnly="1" fieldPosition="0">
        <references count="2">
          <reference field="1" count="2">
            <x v="438"/>
            <x v="451"/>
          </reference>
          <reference field="10" count="1" selected="0">
            <x v="214"/>
          </reference>
        </references>
      </pivotArea>
    </format>
    <format dxfId="634">
      <pivotArea dataOnly="0" labelOnly="1" fieldPosition="0">
        <references count="2">
          <reference field="1" count="1">
            <x v="200"/>
          </reference>
          <reference field="10" count="1" selected="0">
            <x v="157"/>
          </reference>
        </references>
      </pivotArea>
    </format>
    <format dxfId="635">
      <pivotArea dataOnly="0" labelOnly="1" fieldPosition="0">
        <references count="2">
          <reference field="1" count="1">
            <x v="1298"/>
          </reference>
          <reference field="10" count="1" selected="0">
            <x v="41"/>
          </reference>
        </references>
      </pivotArea>
    </format>
    <format dxfId="636">
      <pivotArea dataOnly="0" labelOnly="1" fieldPosition="0">
        <references count="2">
          <reference field="1" count="2">
            <x v="469"/>
            <x v="475"/>
          </reference>
          <reference field="10" count="1" selected="0">
            <x v="101"/>
          </reference>
        </references>
      </pivotArea>
    </format>
    <format dxfId="637">
      <pivotArea dataOnly="0" labelOnly="1" fieldPosition="0">
        <references count="2">
          <reference field="1" count="4">
            <x v="63"/>
            <x v="64"/>
            <x v="65"/>
            <x v="66"/>
          </reference>
          <reference field="10" count="1" selected="0">
            <x v="268"/>
          </reference>
        </references>
      </pivotArea>
    </format>
    <format dxfId="638">
      <pivotArea dataOnly="0" labelOnly="1" fieldPosition="0">
        <references count="2">
          <reference field="1" count="1">
            <x v="533"/>
          </reference>
          <reference field="10" count="1" selected="0">
            <x v="192"/>
          </reference>
        </references>
      </pivotArea>
    </format>
    <format dxfId="639">
      <pivotArea dataOnly="0" labelOnly="1" fieldPosition="0">
        <references count="2">
          <reference field="1" count="1">
            <x v="2588"/>
          </reference>
          <reference field="10" count="1" selected="0">
            <x v="177"/>
          </reference>
        </references>
      </pivotArea>
    </format>
    <format dxfId="640">
      <pivotArea dataOnly="0" labelOnly="1" fieldPosition="0">
        <references count="2">
          <reference field="1" count="1">
            <x v="1264"/>
          </reference>
          <reference field="10" count="1" selected="0">
            <x v="89"/>
          </reference>
        </references>
      </pivotArea>
    </format>
    <format dxfId="641">
      <pivotArea dataOnly="0" labelOnly="1" fieldPosition="0">
        <references count="2">
          <reference field="1" count="3">
            <x v="150"/>
            <x v="153"/>
            <x v="158"/>
          </reference>
          <reference field="10" count="1" selected="0">
            <x v="196"/>
          </reference>
        </references>
      </pivotArea>
    </format>
    <format dxfId="642">
      <pivotArea dataOnly="0" labelOnly="1" fieldPosition="0">
        <references count="2">
          <reference field="1" count="3">
            <x v="406"/>
            <x v="407"/>
            <x v="411"/>
          </reference>
          <reference field="10" count="1" selected="0">
            <x v="116"/>
          </reference>
        </references>
      </pivotArea>
    </format>
    <format dxfId="643">
      <pivotArea dataOnly="0" labelOnly="1" fieldPosition="0">
        <references count="2">
          <reference field="1" count="2">
            <x v="87"/>
            <x v="1295"/>
          </reference>
          <reference field="10" count="1" selected="0">
            <x v="269"/>
          </reference>
        </references>
      </pivotArea>
    </format>
    <format dxfId="644">
      <pivotArea dataOnly="0" labelOnly="1" fieldPosition="0">
        <references count="2">
          <reference field="1" count="4">
            <x v="424"/>
            <x v="425"/>
            <x v="426"/>
            <x v="427"/>
          </reference>
          <reference field="10" count="1" selected="0">
            <x v="104"/>
          </reference>
        </references>
      </pivotArea>
    </format>
    <format dxfId="645">
      <pivotArea dataOnly="0" labelOnly="1" fieldPosition="0">
        <references count="2">
          <reference field="1" count="3">
            <x v="2761"/>
            <x v="2763"/>
            <x v="2766"/>
          </reference>
          <reference field="10" count="1" selected="0">
            <x v="49"/>
          </reference>
        </references>
      </pivotArea>
    </format>
    <format dxfId="646">
      <pivotArea dataOnly="0" labelOnly="1" fieldPosition="0">
        <references count="2">
          <reference field="1" count="2">
            <x v="399"/>
            <x v="400"/>
          </reference>
          <reference field="10" count="1" selected="0">
            <x v="277"/>
          </reference>
        </references>
      </pivotArea>
    </format>
    <format dxfId="647">
      <pivotArea dataOnly="0" labelOnly="1" fieldPosition="0">
        <references count="2">
          <reference field="1" count="1">
            <x v="1263"/>
          </reference>
          <reference field="10" count="1" selected="0">
            <x v="105"/>
          </reference>
        </references>
      </pivotArea>
    </format>
    <format dxfId="648">
      <pivotArea dataOnly="0" labelOnly="1" fieldPosition="0">
        <references count="2">
          <reference field="1" count="2">
            <x v="144"/>
            <x v="146"/>
          </reference>
          <reference field="10" count="1" selected="0">
            <x v="6"/>
          </reference>
        </references>
      </pivotArea>
    </format>
    <format dxfId="649">
      <pivotArea dataOnly="0" labelOnly="1" fieldPosition="0">
        <references count="2">
          <reference field="1" count="6">
            <x v="276"/>
            <x v="331"/>
            <x v="344"/>
            <x v="348"/>
            <x v="352"/>
            <x v="388"/>
          </reference>
          <reference field="10" count="1" selected="0">
            <x v="20"/>
          </reference>
        </references>
      </pivotArea>
    </format>
    <format dxfId="650">
      <pivotArea dataOnly="0" labelOnly="1" fieldPosition="0">
        <references count="2">
          <reference field="1" count="2">
            <x v="149"/>
            <x v="154"/>
          </reference>
          <reference field="10" count="1" selected="0">
            <x v="39"/>
          </reference>
        </references>
      </pivotArea>
    </format>
    <format dxfId="651">
      <pivotArea dataOnly="0" labelOnly="1" fieldPosition="0">
        <references count="2">
          <reference field="1" count="1">
            <x v="161"/>
          </reference>
          <reference field="10" count="1" selected="0">
            <x v="250"/>
          </reference>
        </references>
      </pivotArea>
    </format>
    <format dxfId="652">
      <pivotArea dataOnly="0" labelOnly="1" fieldPosition="0">
        <references count="2">
          <reference field="1" count="1">
            <x v="474"/>
          </reference>
          <reference field="10" count="1" selected="0">
            <x v="144"/>
          </reference>
        </references>
      </pivotArea>
    </format>
    <format dxfId="653">
      <pivotArea dataOnly="0" labelOnly="1" fieldPosition="0">
        <references count="2">
          <reference field="1" count="1">
            <x v="135"/>
          </reference>
          <reference field="10" count="1" selected="0">
            <x v="232"/>
          </reference>
        </references>
      </pivotArea>
    </format>
    <format dxfId="654">
      <pivotArea dataOnly="0" labelOnly="1" fieldPosition="0">
        <references count="2">
          <reference field="1" count="2">
            <x v="83"/>
            <x v="84"/>
          </reference>
          <reference field="10" count="1" selected="0">
            <x v="219"/>
          </reference>
        </references>
      </pivotArea>
    </format>
    <format dxfId="655">
      <pivotArea dataOnly="0" labelOnly="1" fieldPosition="0">
        <references count="2">
          <reference field="1" count="1">
            <x v="189"/>
          </reference>
          <reference field="10" count="1" selected="0">
            <x v="15"/>
          </reference>
        </references>
      </pivotArea>
    </format>
    <format dxfId="656">
      <pivotArea dataOnly="0" labelOnly="1" fieldPosition="0">
        <references count="2">
          <reference field="1" count="1">
            <x v="361"/>
          </reference>
          <reference field="10" count="1" selected="0">
            <x v="230"/>
          </reference>
        </references>
      </pivotArea>
    </format>
    <format dxfId="657">
      <pivotArea dataOnly="0" labelOnly="1" fieldPosition="0">
        <references count="2">
          <reference field="1" count="1">
            <x v="552"/>
          </reference>
          <reference field="10" count="1" selected="0">
            <x v="68"/>
          </reference>
        </references>
      </pivotArea>
    </format>
    <format dxfId="658">
      <pivotArea dataOnly="0" labelOnly="1" fieldPosition="0">
        <references count="2">
          <reference field="1" count="1">
            <x v="227"/>
          </reference>
          <reference field="10" count="1" selected="0">
            <x v="36"/>
          </reference>
        </references>
      </pivotArea>
    </format>
    <format dxfId="659">
      <pivotArea dataOnly="0" labelOnly="1" fieldPosition="0">
        <references count="2">
          <reference field="1" count="2">
            <x v="343"/>
            <x v="358"/>
          </reference>
          <reference field="10" count="1" selected="0">
            <x v="209"/>
          </reference>
        </references>
      </pivotArea>
    </format>
    <format dxfId="660">
      <pivotArea dataOnly="0" labelOnly="1" fieldPosition="0">
        <references count="2">
          <reference field="1" count="1">
            <x v="188"/>
          </reference>
          <reference field="10" count="1" selected="0">
            <x v="242"/>
          </reference>
        </references>
      </pivotArea>
    </format>
    <format dxfId="661">
      <pivotArea dataOnly="0" labelOnly="1" fieldPosition="0">
        <references count="2">
          <reference field="1" count="2">
            <x v="525"/>
            <x v="526"/>
          </reference>
          <reference field="10" count="1" selected="0">
            <x v="229"/>
          </reference>
        </references>
      </pivotArea>
    </format>
    <format dxfId="662">
      <pivotArea dataOnly="0" labelOnly="1" fieldPosition="0">
        <references count="2">
          <reference field="1" count="2">
            <x v="379"/>
            <x v="382"/>
          </reference>
          <reference field="10" count="1" selected="0">
            <x v="213"/>
          </reference>
        </references>
      </pivotArea>
    </format>
    <format dxfId="663">
      <pivotArea dataOnly="0" labelOnly="1" fieldPosition="0">
        <references count="2">
          <reference field="1" count="1">
            <x v="160"/>
          </reference>
          <reference field="10" count="1" selected="0">
            <x v="142"/>
          </reference>
        </references>
      </pivotArea>
    </format>
    <format dxfId="664">
      <pivotArea dataOnly="0" labelOnly="1" fieldPosition="0">
        <references count="2">
          <reference field="1" count="1">
            <x v="432"/>
          </reference>
          <reference field="10" count="1" selected="0">
            <x v="216"/>
          </reference>
        </references>
      </pivotArea>
    </format>
    <format dxfId="665">
      <pivotArea dataOnly="0" labelOnly="1" fieldPosition="0">
        <references count="2">
          <reference field="1" count="1">
            <x v="73"/>
          </reference>
          <reference field="10" count="1" selected="0">
            <x v="85"/>
          </reference>
        </references>
      </pivotArea>
    </format>
    <format dxfId="666">
      <pivotArea dataOnly="0" labelOnly="1" fieldPosition="0">
        <references count="2">
          <reference field="1" count="4">
            <x v="1322"/>
            <x v="1323"/>
            <x v="1363"/>
            <x v="1401"/>
          </reference>
          <reference field="10" count="1" selected="0">
            <x v="100"/>
          </reference>
        </references>
      </pivotArea>
    </format>
    <format dxfId="667">
      <pivotArea dataOnly="0" labelOnly="1" fieldPosition="0">
        <references count="2">
          <reference field="1" count="1">
            <x v="167"/>
          </reference>
          <reference field="10" count="1" selected="0">
            <x v="243"/>
          </reference>
        </references>
      </pivotArea>
    </format>
    <format dxfId="668">
      <pivotArea dataOnly="0" labelOnly="1" fieldPosition="0">
        <references count="2">
          <reference field="1" count="1">
            <x v="55"/>
          </reference>
          <reference field="10" count="1" selected="0">
            <x v="45"/>
          </reference>
        </references>
      </pivotArea>
    </format>
    <format dxfId="669">
      <pivotArea dataOnly="0" labelOnly="1" fieldPosition="0">
        <references count="2">
          <reference field="1" count="1">
            <x v="217"/>
          </reference>
          <reference field="10" count="1" selected="0">
            <x v="165"/>
          </reference>
        </references>
      </pivotArea>
    </format>
    <format dxfId="670">
      <pivotArea dataOnly="0" labelOnly="1" fieldPosition="0">
        <references count="2">
          <reference field="1" count="2">
            <x v="252"/>
            <x v="259"/>
          </reference>
          <reference field="10" count="1" selected="0">
            <x v="284"/>
          </reference>
        </references>
      </pivotArea>
    </format>
    <format dxfId="671">
      <pivotArea dataOnly="0" labelOnly="1" fieldPosition="0">
        <references count="2">
          <reference field="1" count="1">
            <x v="53"/>
          </reference>
          <reference field="10" count="1" selected="0">
            <x v="259"/>
          </reference>
        </references>
      </pivotArea>
    </format>
    <format dxfId="672">
      <pivotArea dataOnly="0" labelOnly="1" fieldPosition="0">
        <references count="2">
          <reference field="1" count="1">
            <x v="40"/>
          </reference>
          <reference field="10" count="1" selected="0">
            <x v="225"/>
          </reference>
        </references>
      </pivotArea>
    </format>
    <format dxfId="673">
      <pivotArea dataOnly="0" labelOnly="1" fieldPosition="0">
        <references count="2">
          <reference field="1" count="1">
            <x v="491"/>
          </reference>
          <reference field="10" count="1" selected="0">
            <x v="147"/>
          </reference>
        </references>
      </pivotArea>
    </format>
    <format dxfId="674">
      <pivotArea dataOnly="0" labelOnly="1" fieldPosition="0">
        <references count="2">
          <reference field="1" count="1">
            <x v="447"/>
          </reference>
          <reference field="10" count="1" selected="0">
            <x v="156"/>
          </reference>
        </references>
      </pivotArea>
    </format>
    <format dxfId="675">
      <pivotArea dataOnly="0" labelOnly="1" fieldPosition="0">
        <references count="2">
          <reference field="1" count="1">
            <x v="401"/>
          </reference>
          <reference field="10" count="1" selected="0">
            <x v="267"/>
          </reference>
        </references>
      </pivotArea>
    </format>
    <format dxfId="676">
      <pivotArea dataOnly="0" labelOnly="1" fieldPosition="0">
        <references count="2">
          <reference field="1" count="1">
            <x v="334"/>
          </reference>
          <reference field="10" count="1" selected="0">
            <x v="245"/>
          </reference>
        </references>
      </pivotArea>
    </format>
    <format dxfId="677">
      <pivotArea dataOnly="0" labelOnly="1" fieldPosition="0">
        <references count="2">
          <reference field="1" count="1">
            <x v="1267"/>
          </reference>
          <reference field="10" count="1" selected="0">
            <x v="38"/>
          </reference>
        </references>
      </pivotArea>
    </format>
    <format dxfId="678">
      <pivotArea dataOnly="0" labelOnly="1" fieldPosition="0">
        <references count="2">
          <reference field="1" count="1">
            <x v="1308"/>
          </reference>
          <reference field="10" count="1" selected="0">
            <x v="63"/>
          </reference>
        </references>
      </pivotArea>
    </format>
    <format dxfId="679">
      <pivotArea dataOnly="0" labelOnly="1" fieldPosition="0">
        <references count="2">
          <reference field="1" count="4">
            <x v="351"/>
            <x v="357"/>
            <x v="370"/>
            <x v="374"/>
          </reference>
          <reference field="10" count="1" selected="0">
            <x v="256"/>
          </reference>
        </references>
      </pivotArea>
    </format>
    <format dxfId="680">
      <pivotArea dataOnly="0" labelOnly="1" fieldPosition="0">
        <references count="2">
          <reference field="1" count="1">
            <x v="3827"/>
          </reference>
          <reference field="10" count="1" selected="0">
            <x v="247"/>
          </reference>
        </references>
      </pivotArea>
    </format>
    <format dxfId="681">
      <pivotArea dataOnly="0" labelOnly="1" fieldPosition="0">
        <references count="2">
          <reference field="1" count="1">
            <x v="309"/>
          </reference>
          <reference field="10" count="1" selected="0">
            <x v="155"/>
          </reference>
        </references>
      </pivotArea>
    </format>
    <format dxfId="682">
      <pivotArea dataOnly="0" labelOnly="1" fieldPosition="0">
        <references count="2">
          <reference field="1" count="3">
            <x v="1124"/>
            <x v="1125"/>
            <x v="1131"/>
          </reference>
          <reference field="10" count="1" selected="0">
            <x v="240"/>
          </reference>
        </references>
      </pivotArea>
    </format>
    <format dxfId="683">
      <pivotArea dataOnly="0" labelOnly="1" fieldPosition="0">
        <references count="2">
          <reference field="1" count="1">
            <x v="141"/>
          </reference>
          <reference field="10" count="1" selected="0">
            <x v="19"/>
          </reference>
        </references>
      </pivotArea>
    </format>
    <format dxfId="684">
      <pivotArea dataOnly="0" labelOnly="1" fieldPosition="0">
        <references count="2">
          <reference field="1" count="3">
            <x v="269"/>
            <x v="273"/>
            <x v="287"/>
          </reference>
          <reference field="10" count="1" selected="0">
            <x v="66"/>
          </reference>
        </references>
      </pivotArea>
    </format>
    <format dxfId="685">
      <pivotArea dataOnly="0" labelOnly="1" fieldPosition="0">
        <references count="2">
          <reference field="1" count="2">
            <x v="332"/>
            <x v="341"/>
          </reference>
          <reference field="10" count="1" selected="0">
            <x v="16"/>
          </reference>
        </references>
      </pivotArea>
    </format>
    <format dxfId="686">
      <pivotArea dataOnly="0" labelOnly="1" fieldPosition="0">
        <references count="2">
          <reference field="1" count="1">
            <x v="166"/>
          </reference>
          <reference field="10" count="1" selected="0">
            <x v="257"/>
          </reference>
        </references>
      </pivotArea>
    </format>
    <format dxfId="687">
      <pivotArea dataOnly="0" labelOnly="1" fieldPosition="0">
        <references count="2">
          <reference field="1" count="1">
            <x v="530"/>
          </reference>
          <reference field="10" count="1" selected="0">
            <x v="50"/>
          </reference>
        </references>
      </pivotArea>
    </format>
    <format dxfId="688">
      <pivotArea dataOnly="0" labelOnly="1" fieldPosition="0">
        <references count="2">
          <reference field="1" count="3">
            <x v="519"/>
            <x v="3372"/>
            <x v="3373"/>
          </reference>
          <reference field="10" count="1" selected="0">
            <x v="249"/>
          </reference>
        </references>
      </pivotArea>
    </format>
    <format dxfId="689">
      <pivotArea dataOnly="0" labelOnly="1" fieldPosition="0">
        <references count="2">
          <reference field="1" count="2">
            <x v="37"/>
            <x v="38"/>
          </reference>
          <reference field="10" count="1" selected="0">
            <x v="128"/>
          </reference>
        </references>
      </pivotArea>
    </format>
    <format dxfId="690">
      <pivotArea dataOnly="0" labelOnly="1" fieldPosition="0">
        <references count="2">
          <reference field="1" count="1">
            <x v="3771"/>
          </reference>
          <reference field="10" count="1" selected="0">
            <x v="276"/>
          </reference>
        </references>
      </pivotArea>
    </format>
    <format dxfId="691">
      <pivotArea dataOnly="0" labelOnly="1" fieldPosition="0">
        <references count="2">
          <reference field="1" count="1">
            <x v="165"/>
          </reference>
          <reference field="10" count="1" selected="0">
            <x v="206"/>
          </reference>
        </references>
      </pivotArea>
    </format>
    <format dxfId="692">
      <pivotArea dataOnly="0" labelOnly="1" fieldPosition="0">
        <references count="2">
          <reference field="1" count="1">
            <x v="2748"/>
          </reference>
          <reference field="10" count="1" selected="0">
            <x v="135"/>
          </reference>
        </references>
      </pivotArea>
    </format>
    <format dxfId="693">
      <pivotArea dataOnly="0" labelOnly="1" fieldPosition="0">
        <references count="2">
          <reference field="1" count="2">
            <x v="522"/>
            <x v="524"/>
          </reference>
          <reference field="10" count="1" selected="0">
            <x v="119"/>
          </reference>
        </references>
      </pivotArea>
    </format>
    <format dxfId="694">
      <pivotArea dataOnly="0" labelOnly="1" fieldPosition="0">
        <references count="2">
          <reference field="1" count="3">
            <x v="255"/>
            <x v="256"/>
            <x v="257"/>
          </reference>
          <reference field="10" count="1" selected="0">
            <x v="87"/>
          </reference>
        </references>
      </pivotArea>
    </format>
    <format dxfId="695">
      <pivotArea dataOnly="0" labelOnly="1" fieldPosition="0">
        <references count="2">
          <reference field="1" count="1">
            <x v="532"/>
          </reference>
          <reference field="10" count="1" selected="0">
            <x v="205"/>
          </reference>
        </references>
      </pivotArea>
    </format>
    <format dxfId="696">
      <pivotArea dataOnly="0" labelOnly="1" fieldPosition="0">
        <references count="2">
          <reference field="1" count="2">
            <x v="0"/>
            <x v="2"/>
          </reference>
          <reference field="10" count="1" selected="0">
            <x v="130"/>
          </reference>
        </references>
      </pivotArea>
    </format>
    <format dxfId="697">
      <pivotArea dataOnly="0" labelOnly="1" fieldPosition="0">
        <references count="2">
          <reference field="1" count="1">
            <x v="531"/>
          </reference>
          <reference field="10" count="1" selected="0">
            <x v="217"/>
          </reference>
        </references>
      </pivotArea>
    </format>
    <format dxfId="698">
      <pivotArea dataOnly="0" labelOnly="1" fieldPosition="0">
        <references count="2">
          <reference field="1" count="2">
            <x v="1114"/>
            <x v="1116"/>
          </reference>
          <reference field="10" count="1" selected="0">
            <x v="263"/>
          </reference>
        </references>
      </pivotArea>
    </format>
    <format dxfId="699">
      <pivotArea dataOnly="0" labelOnly="1" fieldPosition="0">
        <references count="2">
          <reference field="1" count="1">
            <x v="337"/>
          </reference>
          <reference field="10" count="1" selected="0">
            <x v="91"/>
          </reference>
        </references>
      </pivotArea>
    </format>
    <format dxfId="700">
      <pivotArea dataOnly="0" labelOnly="1" fieldPosition="0">
        <references count="2">
          <reference field="1" count="3">
            <x v="416"/>
            <x v="1299"/>
            <x v="1305"/>
          </reference>
          <reference field="10" count="1" selected="0">
            <x v="146"/>
          </reference>
        </references>
      </pivotArea>
    </format>
    <format dxfId="701">
      <pivotArea dataOnly="0" labelOnly="1" fieldPosition="0">
        <references count="2">
          <reference field="1" count="1">
            <x v="467"/>
          </reference>
          <reference field="10" count="1" selected="0">
            <x v="76"/>
          </reference>
        </references>
      </pivotArea>
    </format>
    <format dxfId="702">
      <pivotArea dataOnly="0" labelOnly="1" fieldPosition="0">
        <references count="2">
          <reference field="1" count="1">
            <x v="470"/>
          </reference>
          <reference field="10" count="1" selected="0">
            <x v="27"/>
          </reference>
        </references>
      </pivotArea>
    </format>
    <format dxfId="703">
      <pivotArea dataOnly="0" labelOnly="1" fieldPosition="0">
        <references count="2">
          <reference field="1" count="1">
            <x v="376"/>
          </reference>
          <reference field="10" count="1" selected="0">
            <x v="288"/>
          </reference>
        </references>
      </pivotArea>
    </format>
    <format dxfId="704">
      <pivotArea dataOnly="0" labelOnly="1" fieldPosition="0">
        <references count="2">
          <reference field="1" count="1">
            <x v="468"/>
          </reference>
          <reference field="10" count="1" selected="0">
            <x v="264"/>
          </reference>
        </references>
      </pivotArea>
    </format>
    <format dxfId="705">
      <pivotArea dataOnly="0" labelOnly="1" fieldPosition="0">
        <references count="2">
          <reference field="1" count="1">
            <x v="1234"/>
          </reference>
          <reference field="10" count="1" selected="0">
            <x v="11"/>
          </reference>
        </references>
      </pivotArea>
    </format>
    <format dxfId="706">
      <pivotArea dataOnly="0" labelOnly="1" fieldPosition="0">
        <references count="2">
          <reference field="1" count="1">
            <x v="85"/>
          </reference>
          <reference field="10" count="1" selected="0">
            <x v="211"/>
          </reference>
        </references>
      </pivotArea>
    </format>
    <format dxfId="707">
      <pivotArea dataOnly="0" labelOnly="1" fieldPosition="0">
        <references count="2">
          <reference field="1" count="1">
            <x v="3593"/>
          </reference>
          <reference field="10" count="1" selected="0">
            <x v="199"/>
          </reference>
        </references>
      </pivotArea>
    </format>
    <format dxfId="708">
      <pivotArea dataOnly="0" labelOnly="1" fieldPosition="0">
        <references count="2">
          <reference field="1" count="1">
            <x v="365"/>
          </reference>
          <reference field="10" count="1" selected="0">
            <x v="272"/>
          </reference>
        </references>
      </pivotArea>
    </format>
    <format dxfId="709">
      <pivotArea dataOnly="0" labelOnly="1" fieldPosition="0">
        <references count="2">
          <reference field="1" count="1">
            <x v="19"/>
          </reference>
          <reference field="10" count="1" selected="0">
            <x v="220"/>
          </reference>
        </references>
      </pivotArea>
    </format>
    <format dxfId="710">
      <pivotArea dataOnly="0" labelOnly="1" fieldPosition="0">
        <references count="2">
          <reference field="1" count="1">
            <x v="1303"/>
          </reference>
          <reference field="10" count="1" selected="0">
            <x v="169"/>
          </reference>
        </references>
      </pivotArea>
    </format>
    <format dxfId="711">
      <pivotArea dataOnly="0" labelOnly="1" fieldPosition="0">
        <references count="2">
          <reference field="1" count="1">
            <x v="359"/>
          </reference>
          <reference field="10" count="1" selected="0">
            <x v="60"/>
          </reference>
        </references>
      </pivotArea>
    </format>
    <format dxfId="712">
      <pivotArea dataOnly="0" labelOnly="1" fieldPosition="0">
        <references count="2">
          <reference field="1" count="1">
            <x v="139"/>
          </reference>
          <reference field="10" count="1" selected="0">
            <x v="207"/>
          </reference>
        </references>
      </pivotArea>
    </format>
    <format dxfId="713">
      <pivotArea dataOnly="0" labelOnly="1" fieldPosition="0">
        <references count="2">
          <reference field="1" count="1">
            <x v="148"/>
          </reference>
          <reference field="10" count="1" selected="0">
            <x v="93"/>
          </reference>
        </references>
      </pivotArea>
    </format>
    <format dxfId="714">
      <pivotArea dataOnly="0" labelOnly="1" fieldPosition="0">
        <references count="2">
          <reference field="1" count="1">
            <x v="503"/>
          </reference>
          <reference field="10" count="1" selected="0">
            <x v="224"/>
          </reference>
        </references>
      </pivotArea>
    </format>
    <format dxfId="715">
      <pivotArea dataOnly="0" labelOnly="1" fieldPosition="0">
        <references count="2">
          <reference field="1" count="1">
            <x v="397"/>
          </reference>
          <reference field="10" count="1" selected="0">
            <x v="204"/>
          </reference>
        </references>
      </pivotArea>
    </format>
    <format dxfId="716">
      <pivotArea dataOnly="0" labelOnly="1" fieldPosition="0">
        <references count="2">
          <reference field="1" count="1">
            <x v="86"/>
          </reference>
          <reference field="10" count="1" selected="0">
            <x v="53"/>
          </reference>
        </references>
      </pivotArea>
    </format>
    <format dxfId="717">
      <pivotArea dataOnly="0" labelOnly="1" fieldPosition="0">
        <references count="2">
          <reference field="1" count="2">
            <x v="249"/>
            <x v="290"/>
          </reference>
          <reference field="10" count="1" selected="0">
            <x v="149"/>
          </reference>
        </references>
      </pivotArea>
    </format>
    <format dxfId="718">
      <pivotArea dataOnly="0" labelOnly="1" fieldPosition="0">
        <references count="2">
          <reference field="1" count="1">
            <x v="140"/>
          </reference>
          <reference field="10" count="1" selected="0">
            <x v="145"/>
          </reference>
        </references>
      </pivotArea>
    </format>
    <format dxfId="719">
      <pivotArea dataOnly="0" labelOnly="1" fieldPosition="0">
        <references count="2">
          <reference field="1" count="2">
            <x v="3538"/>
            <x v="3540"/>
          </reference>
          <reference field="10" count="1" selected="0">
            <x v="231"/>
          </reference>
        </references>
      </pivotArea>
    </format>
    <format dxfId="720">
      <pivotArea dataOnly="0" labelOnly="1" fieldPosition="0">
        <references count="2">
          <reference field="1" count="1">
            <x v="373"/>
          </reference>
          <reference field="10" count="1" selected="0">
            <x v="246"/>
          </reference>
        </references>
      </pivotArea>
    </format>
    <format dxfId="721">
      <pivotArea dataOnly="0" labelOnly="1" fieldPosition="0">
        <references count="2">
          <reference field="1" count="2">
            <x v="2636"/>
            <x v="2654"/>
          </reference>
          <reference field="10" count="1" selected="0">
            <x v="136"/>
          </reference>
        </references>
      </pivotArea>
    </format>
    <format dxfId="722">
      <pivotArea dataOnly="0" labelOnly="1" fieldPosition="0">
        <references count="2">
          <reference field="1" count="1">
            <x v="151"/>
          </reference>
          <reference field="10" count="1" selected="0">
            <x v="260"/>
          </reference>
        </references>
      </pivotArea>
    </format>
    <format dxfId="723">
      <pivotArea dataOnly="0" labelOnly="1" fieldPosition="0">
        <references count="2">
          <reference field="1" count="1">
            <x v="1369"/>
          </reference>
          <reference field="10" count="1" selected="0">
            <x v="186"/>
          </reference>
        </references>
      </pivotArea>
    </format>
    <format dxfId="724">
      <pivotArea dataOnly="0" labelOnly="1" fieldPosition="0">
        <references count="2">
          <reference field="1" count="2">
            <x v="236"/>
            <x v="282"/>
          </reference>
          <reference field="10" count="1" selected="0">
            <x v="57"/>
          </reference>
        </references>
      </pivotArea>
    </format>
    <format dxfId="725">
      <pivotArea dataOnly="0" labelOnly="1" fieldPosition="0">
        <references count="2">
          <reference field="1" count="1">
            <x v="152"/>
          </reference>
          <reference field="10" count="1" selected="0">
            <x v="81"/>
          </reference>
        </references>
      </pivotArea>
    </format>
    <format dxfId="726">
      <pivotArea dataOnly="0" labelOnly="1" fieldPosition="0">
        <references count="2">
          <reference field="1" count="4">
            <x v="299"/>
            <x v="300"/>
            <x v="301"/>
            <x v="302"/>
          </reference>
          <reference field="10" count="1" selected="0">
            <x v="159"/>
          </reference>
        </references>
      </pivotArea>
    </format>
    <format dxfId="727">
      <pivotArea dataOnly="0" labelOnly="1" fieldPosition="0">
        <references count="2">
          <reference field="1" count="1">
            <x v="74"/>
          </reference>
          <reference field="10" count="1" selected="0">
            <x v="21"/>
          </reference>
        </references>
      </pivotArea>
    </format>
    <format dxfId="728">
      <pivotArea dataOnly="0" labelOnly="1" fieldPosition="0">
        <references count="2">
          <reference field="1" count="2">
            <x v="238"/>
            <x v="291"/>
          </reference>
          <reference field="10" count="1" selected="0">
            <x v="190"/>
          </reference>
        </references>
      </pivotArea>
    </format>
    <format dxfId="729">
      <pivotArea dataOnly="0" labelOnly="1" fieldPosition="0">
        <references count="2">
          <reference field="1" count="1">
            <x v="523"/>
          </reference>
          <reference field="10" count="1" selected="0">
            <x v="270"/>
          </reference>
        </references>
      </pivotArea>
    </format>
    <format dxfId="730">
      <pivotArea dataOnly="0" labelOnly="1" fieldPosition="0">
        <references count="2">
          <reference field="1" count="1">
            <x v="398"/>
          </reference>
          <reference field="10" count="1" selected="0">
            <x v="153"/>
          </reference>
        </references>
      </pivotArea>
    </format>
    <format dxfId="731">
      <pivotArea dataOnly="0" labelOnly="1" fieldPosition="0">
        <references count="2">
          <reference field="1" count="1">
            <x v="3829"/>
          </reference>
          <reference field="10" count="1" selected="0">
            <x v="113"/>
          </reference>
        </references>
      </pivotArea>
    </format>
    <format dxfId="732">
      <pivotArea dataOnly="0" labelOnly="1" fieldPosition="0">
        <references count="2">
          <reference field="1" count="1">
            <x v="127"/>
          </reference>
          <reference field="10" count="1" selected="0">
            <x v="80"/>
          </reference>
        </references>
      </pivotArea>
    </format>
    <format dxfId="733">
      <pivotArea dataOnly="0" labelOnly="1" fieldPosition="0">
        <references count="2">
          <reference field="1" count="1">
            <x v="237"/>
          </reference>
          <reference field="10" count="1" selected="0">
            <x v="102"/>
          </reference>
        </references>
      </pivotArea>
    </format>
    <format dxfId="734">
      <pivotArea dataOnly="0" labelOnly="1" fieldPosition="0">
        <references count="2">
          <reference field="1" count="1">
            <x v="3721"/>
          </reference>
          <reference field="10" count="1" selected="0">
            <x v="8"/>
          </reference>
        </references>
      </pivotArea>
    </format>
    <format dxfId="735">
      <pivotArea dataOnly="0" labelOnly="1" fieldPosition="0">
        <references count="2">
          <reference field="1" count="1">
            <x v="82"/>
          </reference>
          <reference field="10" count="1" selected="0">
            <x v="23"/>
          </reference>
        </references>
      </pivotArea>
    </format>
    <format dxfId="736">
      <pivotArea dataOnly="0" labelOnly="1" fieldPosition="0">
        <references count="2">
          <reference field="1" count="1">
            <x v="159"/>
          </reference>
          <reference field="10" count="1" selected="0">
            <x v="183"/>
          </reference>
        </references>
      </pivotArea>
    </format>
    <format dxfId="737">
      <pivotArea dataOnly="0" labelOnly="1" fieldPosition="0">
        <references count="2">
          <reference field="1" count="1">
            <x v="333"/>
          </reference>
          <reference field="10" count="1" selected="0">
            <x v="189"/>
          </reference>
        </references>
      </pivotArea>
    </format>
    <format dxfId="738">
      <pivotArea dataOnly="0" labelOnly="1" fieldPosition="0">
        <references count="2">
          <reference field="1" count="1">
            <x v="306"/>
          </reference>
          <reference field="10" count="1" selected="0">
            <x v="138"/>
          </reference>
        </references>
      </pivotArea>
    </format>
    <format dxfId="739">
      <pivotArea dataOnly="0" labelOnly="1" fieldPosition="0">
        <references count="2">
          <reference field="1" count="1">
            <x v="129"/>
          </reference>
          <reference field="10" count="1" selected="0">
            <x v="123"/>
          </reference>
        </references>
      </pivotArea>
    </format>
    <format dxfId="740">
      <pivotArea dataOnly="0" labelOnly="1" fieldPosition="0">
        <references count="2">
          <reference field="1" count="1">
            <x v="466"/>
          </reference>
          <reference field="10" count="1" selected="0">
            <x v="182"/>
          </reference>
        </references>
      </pivotArea>
    </format>
    <format dxfId="741">
      <pivotArea dataOnly="0" labelOnly="1" fieldPosition="0">
        <references count="2">
          <reference field="1" count="1">
            <x v="36"/>
          </reference>
          <reference field="10" count="1" selected="0">
            <x v="163"/>
          </reference>
        </references>
      </pivotArea>
    </format>
    <format dxfId="742">
      <pivotArea dataOnly="0" labelOnly="1" fieldPosition="0">
        <references count="2">
          <reference field="1" count="1">
            <x v="527"/>
          </reference>
          <reference field="10" count="1" selected="0">
            <x v="162"/>
          </reference>
        </references>
      </pivotArea>
    </format>
    <format dxfId="743">
      <pivotArea dataOnly="0" labelOnly="1" fieldPosition="0">
        <references count="2">
          <reference field="1" count="1">
            <x v="283"/>
          </reference>
          <reference field="10" count="1" selected="0">
            <x v="239"/>
          </reference>
        </references>
      </pivotArea>
    </format>
    <format dxfId="744">
      <pivotArea dataOnly="0" labelOnly="1" fieldPosition="0">
        <references count="2">
          <reference field="1" count="1">
            <x v="78"/>
          </reference>
          <reference field="10" count="1" selected="0">
            <x v="109"/>
          </reference>
        </references>
      </pivotArea>
    </format>
    <format dxfId="745">
      <pivotArea dataOnly="0" labelOnly="1" fieldPosition="0">
        <references count="2">
          <reference field="1" count="1">
            <x v="1387"/>
          </reference>
          <reference field="10" count="1" selected="0">
            <x v="114"/>
          </reference>
        </references>
      </pivotArea>
    </format>
    <format dxfId="746">
      <pivotArea dataOnly="0" labelOnly="1" fieldPosition="0">
        <references count="2">
          <reference field="1" count="1">
            <x v="392"/>
          </reference>
          <reference field="10" count="1" selected="0">
            <x v="0"/>
          </reference>
        </references>
      </pivotArea>
    </format>
    <format dxfId="747">
      <pivotArea outline="0" collapsedLevelsAreSubtotals="1" fieldPosition="0"/>
    </format>
    <format dxfId="748">
      <pivotArea dataOnly="0" labelOnly="1" fieldPosition="0">
        <references count="1">
          <reference field="10" count="50">
            <x v="3"/>
            <x v="4"/>
            <x v="5"/>
            <x v="9"/>
            <x v="10"/>
            <x v="12"/>
            <x v="14"/>
            <x v="28"/>
            <x v="30"/>
            <x v="34"/>
            <x v="54"/>
            <x v="55"/>
            <x v="56"/>
            <x v="70"/>
            <x v="71"/>
            <x v="72"/>
            <x v="77"/>
            <x v="78"/>
            <x v="79"/>
            <x v="90"/>
            <x v="96"/>
            <x v="118"/>
            <x v="127"/>
            <x v="132"/>
            <x v="139"/>
            <x v="148"/>
            <x v="151"/>
            <x v="154"/>
            <x v="167"/>
            <x v="172"/>
            <x v="184"/>
            <x v="195"/>
            <x v="202"/>
            <x v="203"/>
            <x v="221"/>
            <x v="222"/>
            <x v="223"/>
            <x v="233"/>
            <x v="251"/>
            <x v="252"/>
            <x v="253"/>
            <x v="254"/>
            <x v="255"/>
            <x v="258"/>
            <x v="265"/>
            <x v="266"/>
            <x v="274"/>
            <x v="275"/>
            <x v="278"/>
            <x v="282"/>
          </reference>
        </references>
      </pivotArea>
    </format>
    <format dxfId="749">
      <pivotArea dataOnly="0" labelOnly="1" fieldPosition="0">
        <references count="1">
          <reference field="10" count="50">
            <x v="2"/>
            <x v="13"/>
            <x v="17"/>
            <x v="18"/>
            <x v="22"/>
            <x v="32"/>
            <x v="33"/>
            <x v="37"/>
            <x v="40"/>
            <x v="52"/>
            <x v="62"/>
            <x v="64"/>
            <x v="67"/>
            <x v="69"/>
            <x v="84"/>
            <x v="86"/>
            <x v="103"/>
            <x v="106"/>
            <x v="110"/>
            <x v="111"/>
            <x v="117"/>
            <x v="120"/>
            <x v="124"/>
            <x v="125"/>
            <x v="126"/>
            <x v="129"/>
            <x v="133"/>
            <x v="140"/>
            <x v="141"/>
            <x v="158"/>
            <x v="161"/>
            <x v="166"/>
            <x v="170"/>
            <x v="171"/>
            <x v="175"/>
            <x v="178"/>
            <x v="179"/>
            <x v="181"/>
            <x v="188"/>
            <x v="215"/>
            <x v="226"/>
            <x v="228"/>
            <x v="234"/>
            <x v="236"/>
            <x v="238"/>
            <x v="244"/>
            <x v="273"/>
            <x v="281"/>
            <x v="283"/>
            <x v="286"/>
          </reference>
        </references>
      </pivotArea>
    </format>
    <format dxfId="750">
      <pivotArea dataOnly="0" labelOnly="1" fieldPosition="0">
        <references count="1">
          <reference field="10" count="50">
            <x v="1"/>
            <x v="25"/>
            <x v="29"/>
            <x v="35"/>
            <x v="43"/>
            <x v="46"/>
            <x v="48"/>
            <x v="51"/>
            <x v="58"/>
            <x v="61"/>
            <x v="73"/>
            <x v="82"/>
            <x v="83"/>
            <x v="88"/>
            <x v="92"/>
            <x v="94"/>
            <x v="97"/>
            <x v="98"/>
            <x v="99"/>
            <x v="107"/>
            <x v="115"/>
            <x v="122"/>
            <x v="137"/>
            <x v="143"/>
            <x v="150"/>
            <x v="152"/>
            <x v="164"/>
            <x v="168"/>
            <x v="173"/>
            <x v="174"/>
            <x v="180"/>
            <x v="185"/>
            <x v="191"/>
            <x v="194"/>
            <x v="198"/>
            <x v="200"/>
            <x v="201"/>
            <x v="208"/>
            <x v="210"/>
            <x v="212"/>
            <x v="227"/>
            <x v="235"/>
            <x v="237"/>
            <x v="248"/>
            <x v="261"/>
            <x v="262"/>
            <x v="271"/>
            <x v="279"/>
            <x v="285"/>
            <x v="287"/>
          </reference>
        </references>
      </pivotArea>
    </format>
    <format dxfId="751">
      <pivotArea dataOnly="0" labelOnly="1" fieldPosition="0">
        <references count="1">
          <reference field="10" count="50">
            <x v="6"/>
            <x v="7"/>
            <x v="15"/>
            <x v="20"/>
            <x v="24"/>
            <x v="26"/>
            <x v="31"/>
            <x v="36"/>
            <x v="39"/>
            <x v="41"/>
            <x v="42"/>
            <x v="44"/>
            <x v="47"/>
            <x v="49"/>
            <x v="59"/>
            <x v="65"/>
            <x v="68"/>
            <x v="74"/>
            <x v="75"/>
            <x v="89"/>
            <x v="95"/>
            <x v="101"/>
            <x v="104"/>
            <x v="105"/>
            <x v="108"/>
            <x v="112"/>
            <x v="116"/>
            <x v="121"/>
            <x v="131"/>
            <x v="144"/>
            <x v="157"/>
            <x v="160"/>
            <x v="176"/>
            <x v="177"/>
            <x v="187"/>
            <x v="192"/>
            <x v="193"/>
            <x v="196"/>
            <x v="197"/>
            <x v="209"/>
            <x v="214"/>
            <x v="218"/>
            <x v="219"/>
            <x v="230"/>
            <x v="232"/>
            <x v="241"/>
            <x v="250"/>
            <x v="268"/>
            <x v="269"/>
            <x v="277"/>
          </reference>
        </references>
      </pivotArea>
    </format>
    <format dxfId="752">
      <pivotArea dataOnly="0" labelOnly="1" fieldPosition="0">
        <references count="1">
          <reference field="10" count="50">
            <x v="11"/>
            <x v="16"/>
            <x v="19"/>
            <x v="27"/>
            <x v="38"/>
            <x v="45"/>
            <x v="50"/>
            <x v="63"/>
            <x v="66"/>
            <x v="76"/>
            <x v="85"/>
            <x v="87"/>
            <x v="91"/>
            <x v="100"/>
            <x v="119"/>
            <x v="128"/>
            <x v="130"/>
            <x v="135"/>
            <x v="142"/>
            <x v="146"/>
            <x v="147"/>
            <x v="155"/>
            <x v="156"/>
            <x v="165"/>
            <x v="199"/>
            <x v="205"/>
            <x v="206"/>
            <x v="211"/>
            <x v="213"/>
            <x v="216"/>
            <x v="217"/>
            <x v="220"/>
            <x v="225"/>
            <x v="229"/>
            <x v="240"/>
            <x v="242"/>
            <x v="243"/>
            <x v="245"/>
            <x v="247"/>
            <x v="249"/>
            <x v="256"/>
            <x v="257"/>
            <x v="259"/>
            <x v="263"/>
            <x v="264"/>
            <x v="267"/>
            <x v="272"/>
            <x v="276"/>
            <x v="284"/>
            <x v="288"/>
          </reference>
        </references>
      </pivotArea>
    </format>
    <format dxfId="753">
      <pivotArea dataOnly="0" labelOnly="1" fieldPosition="0">
        <references count="1">
          <reference field="10" count="37">
            <x v="0"/>
            <x v="8"/>
            <x v="21"/>
            <x v="23"/>
            <x v="53"/>
            <x v="57"/>
            <x v="60"/>
            <x v="80"/>
            <x v="81"/>
            <x v="93"/>
            <x v="102"/>
            <x v="109"/>
            <x v="113"/>
            <x v="114"/>
            <x v="123"/>
            <x v="136"/>
            <x v="138"/>
            <x v="145"/>
            <x v="149"/>
            <x v="153"/>
            <x v="159"/>
            <x v="162"/>
            <x v="163"/>
            <x v="169"/>
            <x v="182"/>
            <x v="183"/>
            <x v="186"/>
            <x v="189"/>
            <x v="190"/>
            <x v="204"/>
            <x v="207"/>
            <x v="224"/>
            <x v="231"/>
            <x v="239"/>
            <x v="246"/>
            <x v="260"/>
            <x v="270"/>
          </reference>
        </references>
      </pivotArea>
    </format>
    <format dxfId="754">
      <pivotArea dataOnly="0" labelOnly="1" grandRow="1" outline="0" fieldPosition="0"/>
    </format>
    <format dxfId="755">
      <pivotArea dataOnly="0" labelOnly="1" fieldPosition="0">
        <references count="2">
          <reference field="1" count="50">
            <x v="661"/>
            <x v="666"/>
            <x v="667"/>
            <x v="674"/>
            <x v="675"/>
            <x v="684"/>
            <x v="686"/>
            <x v="687"/>
            <x v="698"/>
            <x v="699"/>
            <x v="700"/>
            <x v="701"/>
            <x v="702"/>
            <x v="703"/>
            <x v="705"/>
            <x v="706"/>
            <x v="707"/>
            <x v="708"/>
            <x v="711"/>
            <x v="712"/>
            <x v="713"/>
            <x v="714"/>
            <x v="715"/>
            <x v="716"/>
            <x v="717"/>
            <x v="718"/>
            <x v="719"/>
            <x v="720"/>
            <x v="721"/>
            <x v="725"/>
            <x v="726"/>
            <x v="727"/>
            <x v="728"/>
            <x v="729"/>
            <x v="730"/>
            <x v="731"/>
            <x v="732"/>
            <x v="733"/>
            <x v="734"/>
            <x v="735"/>
            <x v="736"/>
            <x v="737"/>
            <x v="738"/>
            <x v="739"/>
            <x v="740"/>
            <x v="741"/>
            <x v="742"/>
            <x v="743"/>
            <x v="744"/>
            <x v="745"/>
          </reference>
          <reference field="10" count="1" selected="0">
            <x v="4"/>
          </reference>
        </references>
      </pivotArea>
    </format>
    <format dxfId="756">
      <pivotArea dataOnly="0" labelOnly="1" fieldPosition="0">
        <references count="2">
          <reference field="1" count="50">
            <x v="746"/>
            <x v="747"/>
            <x v="748"/>
            <x v="749"/>
            <x v="750"/>
            <x v="751"/>
            <x v="752"/>
            <x v="753"/>
            <x v="754"/>
            <x v="755"/>
            <x v="756"/>
            <x v="757"/>
            <x v="758"/>
            <x v="759"/>
            <x v="760"/>
            <x v="761"/>
            <x v="762"/>
            <x v="763"/>
            <x v="764"/>
            <x v="765"/>
            <x v="766"/>
            <x v="767"/>
            <x v="768"/>
            <x v="769"/>
            <x v="770"/>
            <x v="776"/>
            <x v="777"/>
            <x v="778"/>
            <x v="781"/>
            <x v="782"/>
            <x v="786"/>
            <x v="787"/>
            <x v="788"/>
            <x v="789"/>
            <x v="790"/>
            <x v="791"/>
            <x v="792"/>
            <x v="793"/>
            <x v="794"/>
            <x v="795"/>
            <x v="796"/>
            <x v="800"/>
            <x v="801"/>
            <x v="802"/>
            <x v="803"/>
            <x v="804"/>
            <x v="805"/>
            <x v="806"/>
            <x v="807"/>
            <x v="808"/>
          </reference>
          <reference field="10" count="1" selected="0">
            <x v="4"/>
          </reference>
        </references>
      </pivotArea>
    </format>
    <format dxfId="757">
      <pivotArea dataOnly="0" labelOnly="1" fieldPosition="0">
        <references count="2">
          <reference field="1" count="50">
            <x v="811"/>
            <x v="812"/>
            <x v="813"/>
            <x v="814"/>
            <x v="815"/>
            <x v="816"/>
            <x v="817"/>
            <x v="819"/>
            <x v="820"/>
            <x v="821"/>
            <x v="822"/>
            <x v="823"/>
            <x v="824"/>
            <x v="825"/>
            <x v="826"/>
            <x v="827"/>
            <x v="828"/>
            <x v="829"/>
            <x v="830"/>
            <x v="831"/>
            <x v="832"/>
            <x v="833"/>
            <x v="834"/>
            <x v="835"/>
            <x v="837"/>
            <x v="838"/>
            <x v="839"/>
            <x v="840"/>
            <x v="841"/>
            <x v="842"/>
            <x v="843"/>
            <x v="844"/>
            <x v="845"/>
            <x v="846"/>
            <x v="847"/>
            <x v="850"/>
            <x v="851"/>
            <x v="852"/>
            <x v="853"/>
            <x v="854"/>
            <x v="858"/>
            <x v="859"/>
            <x v="860"/>
            <x v="861"/>
            <x v="864"/>
            <x v="865"/>
            <x v="866"/>
            <x v="867"/>
            <x v="868"/>
            <x v="869"/>
          </reference>
          <reference field="10" count="1" selected="0">
            <x v="4"/>
          </reference>
        </references>
      </pivotArea>
    </format>
    <format dxfId="758">
      <pivotArea dataOnly="0" labelOnly="1" fieldPosition="0">
        <references count="2">
          <reference field="1" count="50">
            <x v="870"/>
            <x v="871"/>
            <x v="872"/>
            <x v="873"/>
            <x v="874"/>
            <x v="875"/>
            <x v="876"/>
            <x v="877"/>
            <x v="879"/>
            <x v="880"/>
            <x v="881"/>
            <x v="882"/>
            <x v="883"/>
            <x v="884"/>
            <x v="886"/>
            <x v="887"/>
            <x v="888"/>
            <x v="889"/>
            <x v="890"/>
            <x v="891"/>
            <x v="892"/>
            <x v="893"/>
            <x v="899"/>
            <x v="900"/>
            <x v="901"/>
            <x v="902"/>
            <x v="903"/>
            <x v="904"/>
            <x v="905"/>
            <x v="906"/>
            <x v="907"/>
            <x v="908"/>
            <x v="909"/>
            <x v="910"/>
            <x v="911"/>
            <x v="912"/>
            <x v="913"/>
            <x v="914"/>
            <x v="915"/>
            <x v="916"/>
            <x v="917"/>
            <x v="918"/>
            <x v="919"/>
            <x v="920"/>
            <x v="921"/>
            <x v="922"/>
            <x v="923"/>
            <x v="924"/>
            <x v="925"/>
            <x v="926"/>
          </reference>
          <reference field="10" count="1" selected="0">
            <x v="4"/>
          </reference>
        </references>
      </pivotArea>
    </format>
    <format dxfId="759">
      <pivotArea dataOnly="0" labelOnly="1" fieldPosition="0">
        <references count="2">
          <reference field="1" count="50">
            <x v="927"/>
            <x v="928"/>
            <x v="929"/>
            <x v="930"/>
            <x v="931"/>
            <x v="932"/>
            <x v="933"/>
            <x v="934"/>
            <x v="935"/>
            <x v="936"/>
            <x v="937"/>
            <x v="938"/>
            <x v="939"/>
            <x v="940"/>
            <x v="941"/>
            <x v="947"/>
            <x v="948"/>
            <x v="955"/>
            <x v="956"/>
            <x v="957"/>
            <x v="958"/>
            <x v="959"/>
            <x v="960"/>
            <x v="961"/>
            <x v="962"/>
            <x v="963"/>
            <x v="964"/>
            <x v="965"/>
            <x v="966"/>
            <x v="967"/>
            <x v="983"/>
            <x v="984"/>
            <x v="985"/>
            <x v="986"/>
            <x v="987"/>
            <x v="988"/>
            <x v="989"/>
            <x v="990"/>
            <x v="991"/>
            <x v="992"/>
            <x v="993"/>
            <x v="994"/>
            <x v="995"/>
            <x v="996"/>
            <x v="997"/>
            <x v="998"/>
            <x v="999"/>
            <x v="1000"/>
            <x v="1002"/>
            <x v="1003"/>
          </reference>
          <reference field="10" count="1" selected="0">
            <x v="4"/>
          </reference>
        </references>
      </pivotArea>
    </format>
    <format dxfId="760">
      <pivotArea dataOnly="0" labelOnly="1" fieldPosition="0">
        <references count="2">
          <reference field="1" count="50">
            <x v="1004"/>
            <x v="1005"/>
            <x v="1006"/>
            <x v="1007"/>
            <x v="1008"/>
            <x v="1009"/>
            <x v="1010"/>
            <x v="1011"/>
            <x v="1012"/>
            <x v="1013"/>
            <x v="1014"/>
            <x v="1015"/>
            <x v="1016"/>
            <x v="1018"/>
            <x v="1019"/>
            <x v="1021"/>
            <x v="1022"/>
            <x v="1023"/>
            <x v="1024"/>
            <x v="1025"/>
            <x v="1026"/>
            <x v="1027"/>
            <x v="1028"/>
            <x v="1033"/>
            <x v="1034"/>
            <x v="1035"/>
            <x v="1036"/>
            <x v="1037"/>
            <x v="1038"/>
            <x v="1039"/>
            <x v="1040"/>
            <x v="1041"/>
            <x v="1042"/>
            <x v="1043"/>
            <x v="1044"/>
            <x v="1045"/>
            <x v="1046"/>
            <x v="1047"/>
            <x v="1048"/>
            <x v="1049"/>
            <x v="1050"/>
            <x v="1051"/>
            <x v="1052"/>
            <x v="1053"/>
            <x v="1054"/>
            <x v="1057"/>
            <x v="1058"/>
            <x v="1059"/>
            <x v="1060"/>
            <x v="1061"/>
          </reference>
          <reference field="10" count="1" selected="0">
            <x v="4"/>
          </reference>
        </references>
      </pivotArea>
    </format>
    <format dxfId="761">
      <pivotArea dataOnly="0" labelOnly="1" fieldPosition="0">
        <references count="2">
          <reference field="1" count="50">
            <x v="1062"/>
            <x v="1063"/>
            <x v="1064"/>
            <x v="1065"/>
            <x v="1066"/>
            <x v="1067"/>
            <x v="1068"/>
            <x v="1069"/>
            <x v="1070"/>
            <x v="1071"/>
            <x v="1073"/>
            <x v="1074"/>
            <x v="1075"/>
            <x v="1076"/>
            <x v="1077"/>
            <x v="1078"/>
            <x v="1079"/>
            <x v="1080"/>
            <x v="1081"/>
            <x v="1082"/>
            <x v="1083"/>
            <x v="1084"/>
            <x v="1085"/>
            <x v="1086"/>
            <x v="1087"/>
            <x v="1088"/>
            <x v="1089"/>
            <x v="1090"/>
            <x v="1091"/>
            <x v="1092"/>
            <x v="1093"/>
            <x v="1094"/>
            <x v="1095"/>
            <x v="1096"/>
            <x v="1098"/>
            <x v="1099"/>
            <x v="1100"/>
            <x v="1101"/>
            <x v="1102"/>
            <x v="1103"/>
            <x v="1104"/>
            <x v="1780"/>
            <x v="1781"/>
            <x v="1782"/>
            <x v="1877"/>
            <x v="2230"/>
            <x v="2231"/>
            <x v="2273"/>
            <x v="2330"/>
            <x v="2331"/>
          </reference>
          <reference field="10" count="1" selected="0">
            <x v="4"/>
          </reference>
        </references>
      </pivotArea>
    </format>
    <format dxfId="762">
      <pivotArea dataOnly="0" labelOnly="1" fieldPosition="0">
        <references count="2">
          <reference field="1" count="50">
            <x v="2332"/>
            <x v="2380"/>
            <x v="2381"/>
            <x v="2389"/>
            <x v="2390"/>
            <x v="2391"/>
            <x v="2392"/>
            <x v="2393"/>
            <x v="2394"/>
            <x v="2395"/>
            <x v="2426"/>
            <x v="2427"/>
            <x v="2428"/>
            <x v="2446"/>
            <x v="2447"/>
            <x v="2465"/>
            <x v="2467"/>
            <x v="2485"/>
            <x v="2486"/>
            <x v="2487"/>
            <x v="2526"/>
            <x v="2527"/>
            <x v="2551"/>
            <x v="2622"/>
            <x v="2624"/>
            <x v="2626"/>
            <x v="2627"/>
            <x v="2628"/>
            <x v="2629"/>
            <x v="2630"/>
            <x v="2631"/>
            <x v="2632"/>
            <x v="2633"/>
            <x v="2634"/>
            <x v="2635"/>
            <x v="2637"/>
            <x v="2638"/>
            <x v="2639"/>
            <x v="2640"/>
            <x v="2641"/>
            <x v="2642"/>
            <x v="2643"/>
            <x v="2644"/>
            <x v="2645"/>
            <x v="2646"/>
            <x v="2647"/>
            <x v="2648"/>
            <x v="2649"/>
            <x v="2650"/>
            <x v="2651"/>
          </reference>
          <reference field="10" count="1" selected="0">
            <x v="4"/>
          </reference>
        </references>
      </pivotArea>
    </format>
    <format dxfId="763">
      <pivotArea dataOnly="0" labelOnly="1" fieldPosition="0">
        <references count="2">
          <reference field="1" count="15">
            <x v="2652"/>
            <x v="2653"/>
            <x v="2655"/>
            <x v="2656"/>
            <x v="2657"/>
            <x v="2658"/>
            <x v="2659"/>
            <x v="2660"/>
            <x v="2661"/>
            <x v="2662"/>
            <x v="2666"/>
            <x v="2667"/>
            <x v="2668"/>
            <x v="2669"/>
            <x v="2670"/>
          </reference>
          <reference field="10" count="1" selected="0">
            <x v="4"/>
          </reference>
        </references>
      </pivotArea>
    </format>
    <format dxfId="764">
      <pivotArea dataOnly="0" labelOnly="1" fieldPosition="0">
        <references count="2">
          <reference field="1" count="50">
            <x v="193"/>
            <x v="197"/>
            <x v="208"/>
            <x v="210"/>
            <x v="213"/>
            <x v="214"/>
            <x v="220"/>
            <x v="221"/>
            <x v="226"/>
            <x v="228"/>
            <x v="611"/>
            <x v="631"/>
            <x v="633"/>
            <x v="634"/>
            <x v="635"/>
            <x v="636"/>
            <x v="637"/>
            <x v="638"/>
            <x v="649"/>
            <x v="651"/>
            <x v="653"/>
            <x v="680"/>
            <x v="681"/>
            <x v="682"/>
            <x v="689"/>
            <x v="799"/>
            <x v="895"/>
            <x v="896"/>
            <x v="951"/>
            <x v="952"/>
            <x v="953"/>
            <x v="982"/>
            <x v="1126"/>
            <x v="1127"/>
            <x v="1128"/>
            <x v="1129"/>
            <x v="1130"/>
            <x v="1143"/>
            <x v="1144"/>
            <x v="1145"/>
            <x v="1146"/>
            <x v="1147"/>
            <x v="1148"/>
            <x v="1150"/>
            <x v="1151"/>
            <x v="1153"/>
            <x v="1154"/>
            <x v="1155"/>
            <x v="1156"/>
            <x v="1157"/>
          </reference>
          <reference field="10" count="1" selected="0">
            <x v="255"/>
          </reference>
        </references>
      </pivotArea>
    </format>
    <format dxfId="765">
      <pivotArea dataOnly="0" labelOnly="1" fieldPosition="0">
        <references count="2">
          <reference field="1" count="50">
            <x v="1158"/>
            <x v="1160"/>
            <x v="1162"/>
            <x v="1163"/>
            <x v="1167"/>
            <x v="1169"/>
            <x v="1171"/>
            <x v="1173"/>
            <x v="1174"/>
            <x v="1181"/>
            <x v="1194"/>
            <x v="1198"/>
            <x v="1223"/>
            <x v="1962"/>
            <x v="1963"/>
            <x v="1964"/>
            <x v="1965"/>
            <x v="1966"/>
            <x v="1967"/>
            <x v="1968"/>
            <x v="1969"/>
            <x v="1970"/>
            <x v="1971"/>
            <x v="1972"/>
            <x v="1973"/>
            <x v="1974"/>
            <x v="1975"/>
            <x v="1976"/>
            <x v="1977"/>
            <x v="1978"/>
            <x v="1980"/>
            <x v="1981"/>
            <x v="1982"/>
            <x v="1983"/>
            <x v="1984"/>
            <x v="1985"/>
            <x v="1986"/>
            <x v="1987"/>
            <x v="1988"/>
            <x v="1989"/>
            <x v="1990"/>
            <x v="1991"/>
            <x v="1992"/>
            <x v="1993"/>
            <x v="1994"/>
            <x v="1995"/>
            <x v="1996"/>
            <x v="1997"/>
            <x v="1998"/>
            <x v="1999"/>
          </reference>
          <reference field="10" count="1" selected="0">
            <x v="255"/>
          </reference>
        </references>
      </pivotArea>
    </format>
    <format dxfId="766">
      <pivotArea dataOnly="0" labelOnly="1" fieldPosition="0">
        <references count="2">
          <reference field="1"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5"/>
            <x v="2036"/>
            <x v="2037"/>
            <x v="2038"/>
            <x v="2039"/>
            <x v="2040"/>
            <x v="2042"/>
            <x v="2043"/>
            <x v="2044"/>
            <x v="2045"/>
            <x v="2046"/>
            <x v="2047"/>
            <x v="2048"/>
            <x v="2049"/>
            <x v="2050"/>
            <x v="2051"/>
          </reference>
          <reference field="10" count="1" selected="0">
            <x v="255"/>
          </reference>
        </references>
      </pivotArea>
    </format>
    <format dxfId="767">
      <pivotArea dataOnly="0" labelOnly="1" fieldPosition="0">
        <references count="2">
          <reference field="1" count="50">
            <x v="2052"/>
            <x v="2053"/>
            <x v="2054"/>
            <x v="2055"/>
            <x v="2056"/>
            <x v="2058"/>
            <x v="2059"/>
            <x v="2060"/>
            <x v="2061"/>
            <x v="2062"/>
            <x v="2063"/>
            <x v="2064"/>
            <x v="2065"/>
            <x v="2066"/>
            <x v="2067"/>
            <x v="2068"/>
            <x v="2069"/>
            <x v="2070"/>
            <x v="2071"/>
            <x v="2072"/>
            <x v="2073"/>
            <x v="2075"/>
            <x v="2076"/>
            <x v="2077"/>
            <x v="2078"/>
            <x v="2079"/>
            <x v="2080"/>
            <x v="2081"/>
            <x v="2082"/>
            <x v="2083"/>
            <x v="2085"/>
            <x v="2086"/>
            <x v="2087"/>
            <x v="2088"/>
            <x v="2089"/>
            <x v="2090"/>
            <x v="2091"/>
            <x v="2092"/>
            <x v="2093"/>
            <x v="2094"/>
            <x v="2095"/>
            <x v="2096"/>
            <x v="2097"/>
            <x v="2098"/>
            <x v="2099"/>
            <x v="2100"/>
            <x v="2101"/>
            <x v="2102"/>
            <x v="2103"/>
            <x v="2104"/>
          </reference>
          <reference field="10" count="1" selected="0">
            <x v="255"/>
          </reference>
        </references>
      </pivotArea>
    </format>
    <format dxfId="768">
      <pivotArea dataOnly="0" labelOnly="1" fieldPosition="0">
        <references count="2">
          <reference field="1" count="50">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6"/>
            <x v="2147"/>
            <x v="2148"/>
            <x v="2150"/>
            <x v="2151"/>
            <x v="2152"/>
            <x v="2153"/>
            <x v="2154"/>
            <x v="2155"/>
            <x v="2158"/>
            <x v="2162"/>
          </reference>
          <reference field="10" count="1" selected="0">
            <x v="255"/>
          </reference>
        </references>
      </pivotArea>
    </format>
    <format dxfId="769">
      <pivotArea dataOnly="0" labelOnly="1" fieldPosition="0">
        <references count="2">
          <reference field="1" count="50">
            <x v="2163"/>
            <x v="2165"/>
            <x v="2166"/>
            <x v="2167"/>
            <x v="2168"/>
            <x v="2169"/>
            <x v="2170"/>
            <x v="2171"/>
            <x v="2172"/>
            <x v="2173"/>
            <x v="2174"/>
            <x v="2175"/>
            <x v="2176"/>
            <x v="2177"/>
            <x v="2178"/>
            <x v="2179"/>
            <x v="2180"/>
            <x v="2181"/>
            <x v="2183"/>
            <x v="2184"/>
            <x v="2185"/>
            <x v="2186"/>
            <x v="2187"/>
            <x v="2188"/>
            <x v="2190"/>
            <x v="2191"/>
            <x v="2192"/>
            <x v="2193"/>
            <x v="2194"/>
            <x v="2195"/>
            <x v="2196"/>
            <x v="2197"/>
            <x v="2198"/>
            <x v="2199"/>
            <x v="2200"/>
            <x v="2201"/>
            <x v="2202"/>
            <x v="2203"/>
            <x v="2204"/>
            <x v="2205"/>
            <x v="2206"/>
            <x v="2207"/>
            <x v="2208"/>
            <x v="2209"/>
            <x v="2210"/>
            <x v="2211"/>
            <x v="2213"/>
            <x v="2215"/>
            <x v="2216"/>
            <x v="2217"/>
          </reference>
          <reference field="10" count="1" selected="0">
            <x v="255"/>
          </reference>
        </references>
      </pivotArea>
    </format>
    <format dxfId="770">
      <pivotArea dataOnly="0" labelOnly="1" fieldPosition="0">
        <references count="2">
          <reference field="1" count="50">
            <x v="2218"/>
            <x v="2219"/>
            <x v="2220"/>
            <x v="2221"/>
            <x v="2222"/>
            <x v="2223"/>
            <x v="2224"/>
            <x v="2225"/>
            <x v="2226"/>
            <x v="2227"/>
            <x v="2228"/>
            <x v="2229"/>
            <x v="2232"/>
            <x v="2297"/>
            <x v="2298"/>
            <x v="2299"/>
            <x v="2300"/>
            <x v="2301"/>
            <x v="2302"/>
            <x v="2303"/>
            <x v="2304"/>
            <x v="2305"/>
            <x v="2306"/>
            <x v="2307"/>
            <x v="2308"/>
            <x v="2309"/>
            <x v="2310"/>
            <x v="2311"/>
            <x v="2312"/>
            <x v="2313"/>
            <x v="2314"/>
            <x v="2315"/>
            <x v="2316"/>
            <x v="2317"/>
            <x v="2318"/>
            <x v="2319"/>
            <x v="2320"/>
            <x v="2321"/>
            <x v="2322"/>
            <x v="2323"/>
            <x v="2324"/>
            <x v="2325"/>
            <x v="2326"/>
            <x v="2327"/>
            <x v="2328"/>
            <x v="2329"/>
            <x v="2333"/>
            <x v="2334"/>
            <x v="2335"/>
            <x v="2347"/>
          </reference>
          <reference field="10" count="1" selected="0">
            <x v="255"/>
          </reference>
        </references>
      </pivotArea>
    </format>
    <format dxfId="771">
      <pivotArea dataOnly="0" labelOnly="1" fieldPosition="0">
        <references count="2">
          <reference field="1" count="35">
            <x v="2360"/>
            <x v="2361"/>
            <x v="2362"/>
            <x v="2363"/>
            <x v="2364"/>
            <x v="2365"/>
            <x v="2366"/>
            <x v="2367"/>
            <x v="2368"/>
            <x v="2369"/>
            <x v="2370"/>
            <x v="2382"/>
            <x v="2383"/>
            <x v="2384"/>
            <x v="2385"/>
            <x v="2386"/>
            <x v="2387"/>
            <x v="2388"/>
            <x v="2396"/>
            <x v="2492"/>
            <x v="2493"/>
            <x v="2494"/>
            <x v="2495"/>
            <x v="2496"/>
            <x v="2497"/>
            <x v="2498"/>
            <x v="2499"/>
            <x v="2500"/>
            <x v="2541"/>
            <x v="2542"/>
            <x v="2543"/>
            <x v="2544"/>
            <x v="2563"/>
            <x v="2564"/>
            <x v="2565"/>
          </reference>
          <reference field="10" count="1" selected="0">
            <x v="255"/>
          </reference>
        </references>
      </pivotArea>
    </format>
    <format dxfId="772">
      <pivotArea dataOnly="0" labelOnly="1" fieldPosition="0">
        <references count="2">
          <reference field="1" count="50">
            <x v="1676"/>
            <x v="1677"/>
            <x v="1678"/>
            <x v="1679"/>
            <x v="1680"/>
            <x v="1681"/>
            <x v="1682"/>
            <x v="1683"/>
            <x v="1684"/>
            <x v="1685"/>
            <x v="1686"/>
            <x v="1687"/>
            <x v="1688"/>
            <x v="1689"/>
            <x v="1690"/>
            <x v="1691"/>
            <x v="1692"/>
            <x v="1693"/>
            <x v="1694"/>
            <x v="1695"/>
            <x v="1696"/>
            <x v="1697"/>
            <x v="1698"/>
            <x v="1699"/>
            <x v="1700"/>
            <x v="1701"/>
            <x v="1702"/>
            <x v="1703"/>
            <x v="1704"/>
            <x v="1705"/>
            <x v="1706"/>
            <x v="1707"/>
            <x v="1708"/>
            <x v="1709"/>
            <x v="1710"/>
            <x v="1711"/>
            <x v="1712"/>
            <x v="1713"/>
            <x v="1714"/>
            <x v="1715"/>
            <x v="1716"/>
            <x v="1717"/>
            <x v="1718"/>
            <x v="1719"/>
            <x v="1720"/>
            <x v="1721"/>
            <x v="1722"/>
            <x v="1723"/>
            <x v="1724"/>
            <x v="1725"/>
          </reference>
          <reference field="10" count="1" selected="0">
            <x v="70"/>
          </reference>
        </references>
      </pivotArea>
    </format>
    <format dxfId="773">
      <pivotArea dataOnly="0" labelOnly="1" fieldPosition="0">
        <references count="2">
          <reference field="1" count="50">
            <x v="1726"/>
            <x v="1727"/>
            <x v="1728"/>
            <x v="1729"/>
            <x v="1730"/>
            <x v="1731"/>
            <x v="1732"/>
            <x v="1733"/>
            <x v="1734"/>
            <x v="1735"/>
            <x v="1736"/>
            <x v="1737"/>
            <x v="1738"/>
            <x v="1739"/>
            <x v="1740"/>
            <x v="1741"/>
            <x v="1742"/>
            <x v="1743"/>
            <x v="1744"/>
            <x v="1745"/>
            <x v="1746"/>
            <x v="1747"/>
            <x v="1748"/>
            <x v="1749"/>
            <x v="1750"/>
            <x v="1751"/>
            <x v="1752"/>
            <x v="1753"/>
            <x v="1754"/>
            <x v="1755"/>
            <x v="1756"/>
            <x v="1757"/>
            <x v="1758"/>
            <x v="1759"/>
            <x v="1760"/>
            <x v="1761"/>
            <x v="1762"/>
            <x v="1763"/>
            <x v="1764"/>
            <x v="1765"/>
            <x v="1766"/>
            <x v="1767"/>
            <x v="1768"/>
            <x v="1769"/>
            <x v="1770"/>
            <x v="1771"/>
            <x v="1772"/>
            <x v="1773"/>
            <x v="1774"/>
            <x v="1775"/>
          </reference>
          <reference field="10" count="1" selected="0">
            <x v="70"/>
          </reference>
        </references>
      </pivotArea>
    </format>
    <format dxfId="774">
      <pivotArea dataOnly="0" labelOnly="1" fieldPosition="0">
        <references count="2">
          <reference field="1" count="50">
            <x v="1776"/>
            <x v="1777"/>
            <x v="1778"/>
            <x v="1779"/>
            <x v="1783"/>
            <x v="1784"/>
            <x v="1785"/>
            <x v="1786"/>
            <x v="1787"/>
            <x v="1788"/>
            <x v="1789"/>
            <x v="1790"/>
            <x v="1791"/>
            <x v="1792"/>
            <x v="1793"/>
            <x v="1794"/>
            <x v="1795"/>
            <x v="1796"/>
            <x v="1797"/>
            <x v="1798"/>
            <x v="1799"/>
            <x v="1800"/>
            <x v="1801"/>
            <x v="1802"/>
            <x v="1803"/>
            <x v="1804"/>
            <x v="1805"/>
            <x v="1806"/>
            <x v="1807"/>
            <x v="1808"/>
            <x v="1809"/>
            <x v="1810"/>
            <x v="1811"/>
            <x v="1812"/>
            <x v="1813"/>
            <x v="1814"/>
            <x v="1815"/>
            <x v="1816"/>
            <x v="1817"/>
            <x v="1818"/>
            <x v="1819"/>
            <x v="1820"/>
            <x v="1821"/>
            <x v="1822"/>
            <x v="1823"/>
            <x v="1824"/>
            <x v="1825"/>
            <x v="1826"/>
            <x v="1827"/>
            <x v="1828"/>
          </reference>
          <reference field="10" count="1" selected="0">
            <x v="70"/>
          </reference>
        </references>
      </pivotArea>
    </format>
    <format dxfId="775">
      <pivotArea dataOnly="0" labelOnly="1" fieldPosition="0">
        <references count="2">
          <reference field="1" count="50">
            <x v="1829"/>
            <x v="1830"/>
            <x v="1831"/>
            <x v="1832"/>
            <x v="1833"/>
            <x v="1834"/>
            <x v="1835"/>
            <x v="1836"/>
            <x v="1837"/>
            <x v="1838"/>
            <x v="1839"/>
            <x v="1840"/>
            <x v="1841"/>
            <x v="1842"/>
            <x v="1843"/>
            <x v="1844"/>
            <x v="1845"/>
            <x v="1846"/>
            <x v="1847"/>
            <x v="1848"/>
            <x v="1849"/>
            <x v="1850"/>
            <x v="1851"/>
            <x v="1852"/>
            <x v="1853"/>
            <x v="1854"/>
            <x v="1855"/>
            <x v="1856"/>
            <x v="1857"/>
            <x v="1858"/>
            <x v="1859"/>
            <x v="1860"/>
            <x v="1861"/>
            <x v="1862"/>
            <x v="1863"/>
            <x v="1864"/>
            <x v="1865"/>
            <x v="1866"/>
            <x v="1867"/>
            <x v="1868"/>
            <x v="1869"/>
            <x v="1870"/>
            <x v="1871"/>
            <x v="1872"/>
            <x v="1873"/>
            <x v="1874"/>
            <x v="1875"/>
            <x v="1876"/>
            <x v="1878"/>
            <x v="1879"/>
          </reference>
          <reference field="10" count="1" selected="0">
            <x v="70"/>
          </reference>
        </references>
      </pivotArea>
    </format>
    <format dxfId="776">
      <pivotArea dataOnly="0" labelOnly="1" fieldPosition="0">
        <references count="2">
          <reference field="1" count="50">
            <x v="1880"/>
            <x v="1881"/>
            <x v="1882"/>
            <x v="1883"/>
            <x v="1884"/>
            <x v="1885"/>
            <x v="1886"/>
            <x v="1887"/>
            <x v="1888"/>
            <x v="1889"/>
            <x v="1890"/>
            <x v="1891"/>
            <x v="1892"/>
            <x v="1893"/>
            <x v="1894"/>
            <x v="1895"/>
            <x v="1896"/>
            <x v="1897"/>
            <x v="1898"/>
            <x v="1899"/>
            <x v="1900"/>
            <x v="1901"/>
            <x v="1902"/>
            <x v="1903"/>
            <x v="1904"/>
            <x v="1905"/>
            <x v="1906"/>
            <x v="1907"/>
            <x v="1908"/>
            <x v="1909"/>
            <x v="1910"/>
            <x v="1911"/>
            <x v="1912"/>
            <x v="1913"/>
            <x v="1914"/>
            <x v="1915"/>
            <x v="1916"/>
            <x v="1917"/>
            <x v="1918"/>
            <x v="1919"/>
            <x v="1920"/>
            <x v="1921"/>
            <x v="1922"/>
            <x v="1923"/>
            <x v="1924"/>
            <x v="1925"/>
            <x v="1926"/>
            <x v="1927"/>
            <x v="1928"/>
            <x v="1929"/>
          </reference>
          <reference field="10" count="1" selected="0">
            <x v="70"/>
          </reference>
        </references>
      </pivotArea>
    </format>
    <format dxfId="777">
      <pivotArea dataOnly="0" labelOnly="1" fieldPosition="0">
        <references count="2">
          <reference field="1" count="26">
            <x v="1930"/>
            <x v="1931"/>
            <x v="1932"/>
            <x v="1933"/>
            <x v="1934"/>
            <x v="1935"/>
            <x v="1936"/>
            <x v="1937"/>
            <x v="1938"/>
            <x v="1939"/>
            <x v="1940"/>
            <x v="1941"/>
            <x v="1942"/>
            <x v="1943"/>
            <x v="1944"/>
            <x v="1945"/>
            <x v="1946"/>
            <x v="1947"/>
            <x v="1948"/>
            <x v="1949"/>
            <x v="1950"/>
            <x v="1951"/>
            <x v="1952"/>
            <x v="1953"/>
            <x v="1954"/>
            <x v="1955"/>
          </reference>
          <reference field="10" count="1" selected="0">
            <x v="70"/>
          </reference>
        </references>
      </pivotArea>
    </format>
    <format dxfId="778">
      <pivotArea dataOnly="0" labelOnly="1" fieldPosition="0">
        <references count="2">
          <reference field="1" count="50">
            <x v="25"/>
            <x v="26"/>
            <x v="27"/>
            <x v="28"/>
            <x v="29"/>
            <x v="30"/>
            <x v="31"/>
            <x v="32"/>
            <x v="33"/>
            <x v="34"/>
            <x v="1268"/>
            <x v="1271"/>
            <x v="1273"/>
            <x v="1274"/>
            <x v="1276"/>
            <x v="1277"/>
            <x v="1279"/>
            <x v="1280"/>
            <x v="1281"/>
            <x v="1282"/>
            <x v="1283"/>
            <x v="1284"/>
            <x v="1314"/>
            <x v="1317"/>
            <x v="1320"/>
            <x v="1321"/>
            <x v="1324"/>
            <x v="1328"/>
            <x v="1329"/>
            <x v="1333"/>
            <x v="1334"/>
            <x v="1335"/>
            <x v="1336"/>
            <x v="1337"/>
            <x v="1338"/>
            <x v="1340"/>
            <x v="1341"/>
            <x v="1342"/>
            <x v="1343"/>
            <x v="1344"/>
            <x v="1345"/>
            <x v="1346"/>
            <x v="1347"/>
            <x v="1350"/>
            <x v="1351"/>
            <x v="1352"/>
            <x v="1353"/>
            <x v="1354"/>
            <x v="1355"/>
            <x v="1356"/>
          </reference>
          <reference field="10" count="1" selected="0">
            <x v="71"/>
          </reference>
        </references>
      </pivotArea>
    </format>
    <format dxfId="779">
      <pivotArea dataOnly="0" labelOnly="1" fieldPosition="0">
        <references count="2">
          <reference field="1" count="50">
            <x v="1357"/>
            <x v="1358"/>
            <x v="1359"/>
            <x v="1378"/>
            <x v="1379"/>
            <x v="1386"/>
            <x v="1389"/>
            <x v="1405"/>
            <x v="1412"/>
            <x v="1413"/>
            <x v="1415"/>
            <x v="1416"/>
            <x v="1419"/>
            <x v="1420"/>
            <x v="1421"/>
            <x v="1422"/>
            <x v="1423"/>
            <x v="1424"/>
            <x v="1425"/>
            <x v="1426"/>
            <x v="1427"/>
            <x v="1428"/>
            <x v="1432"/>
            <x v="1433"/>
            <x v="1449"/>
            <x v="1450"/>
            <x v="1451"/>
            <x v="1453"/>
            <x v="1454"/>
            <x v="1455"/>
            <x v="1456"/>
            <x v="1457"/>
            <x v="1458"/>
            <x v="1459"/>
            <x v="1460"/>
            <x v="1461"/>
            <x v="1462"/>
            <x v="1463"/>
            <x v="1464"/>
            <x v="1465"/>
            <x v="1466"/>
            <x v="1467"/>
            <x v="1468"/>
            <x v="1488"/>
            <x v="1489"/>
            <x v="1490"/>
            <x v="1491"/>
            <x v="1492"/>
            <x v="1498"/>
            <x v="1501"/>
          </reference>
          <reference field="10" count="1" selected="0">
            <x v="71"/>
          </reference>
        </references>
      </pivotArea>
    </format>
    <format dxfId="780">
      <pivotArea dataOnly="0" labelOnly="1" fieldPosition="0">
        <references count="2">
          <reference field="1" count="50">
            <x v="1507"/>
            <x v="1508"/>
            <x v="1509"/>
            <x v="1510"/>
            <x v="1535"/>
            <x v="1536"/>
            <x v="1537"/>
            <x v="1555"/>
            <x v="1564"/>
            <x v="1565"/>
            <x v="1566"/>
            <x v="1585"/>
            <x v="1586"/>
            <x v="1587"/>
            <x v="1588"/>
            <x v="1589"/>
            <x v="1590"/>
            <x v="1591"/>
            <x v="1592"/>
            <x v="1593"/>
            <x v="1594"/>
            <x v="1595"/>
            <x v="1596"/>
            <x v="1614"/>
            <x v="1615"/>
            <x v="1616"/>
            <x v="1617"/>
            <x v="1618"/>
            <x v="1619"/>
            <x v="1620"/>
            <x v="1637"/>
            <x v="1638"/>
            <x v="1639"/>
            <x v="1640"/>
            <x v="1641"/>
            <x v="1642"/>
            <x v="1643"/>
            <x v="1644"/>
            <x v="1645"/>
            <x v="1656"/>
            <x v="1668"/>
            <x v="1669"/>
            <x v="1670"/>
            <x v="1671"/>
            <x v="1672"/>
            <x v="1673"/>
            <x v="1956"/>
            <x v="1957"/>
            <x v="2074"/>
            <x v="2084"/>
          </reference>
          <reference field="10" count="1" selected="0">
            <x v="71"/>
          </reference>
        </references>
      </pivotArea>
    </format>
    <format dxfId="781">
      <pivotArea dataOnly="0" labelOnly="1" fieldPosition="0">
        <references count="2">
          <reference field="1" count="50">
            <x v="2164"/>
            <x v="2233"/>
            <x v="2234"/>
            <x v="2235"/>
            <x v="2236"/>
            <x v="2237"/>
            <x v="2238"/>
            <x v="2239"/>
            <x v="2240"/>
            <x v="2241"/>
            <x v="2242"/>
            <x v="2243"/>
            <x v="2244"/>
            <x v="2245"/>
            <x v="2246"/>
            <x v="2247"/>
            <x v="2248"/>
            <x v="2249"/>
            <x v="2250"/>
            <x v="2251"/>
            <x v="2252"/>
            <x v="2253"/>
            <x v="2254"/>
            <x v="2255"/>
            <x v="2256"/>
            <x v="2257"/>
            <x v="2258"/>
            <x v="2259"/>
            <x v="2260"/>
            <x v="2261"/>
            <x v="2262"/>
            <x v="2263"/>
            <x v="2264"/>
            <x v="2265"/>
            <x v="2266"/>
            <x v="2267"/>
            <x v="2268"/>
            <x v="2269"/>
            <x v="2270"/>
            <x v="2271"/>
            <x v="2272"/>
            <x v="2274"/>
            <x v="2275"/>
            <x v="2276"/>
            <x v="2277"/>
            <x v="2278"/>
            <x v="2279"/>
            <x v="2280"/>
            <x v="2281"/>
            <x v="2282"/>
          </reference>
          <reference field="10" count="1" selected="0">
            <x v="71"/>
          </reference>
        </references>
      </pivotArea>
    </format>
    <format dxfId="782">
      <pivotArea dataOnly="0" labelOnly="1" fieldPosition="0">
        <references count="2">
          <reference field="1" count="50">
            <x v="2283"/>
            <x v="2284"/>
            <x v="2285"/>
            <x v="2286"/>
            <x v="2287"/>
            <x v="2288"/>
            <x v="2289"/>
            <x v="2290"/>
            <x v="2291"/>
            <x v="2292"/>
            <x v="2293"/>
            <x v="2294"/>
            <x v="2295"/>
            <x v="2336"/>
            <x v="2337"/>
            <x v="2338"/>
            <x v="2339"/>
            <x v="2340"/>
            <x v="2341"/>
            <x v="2342"/>
            <x v="2343"/>
            <x v="2344"/>
            <x v="2345"/>
            <x v="2346"/>
            <x v="2348"/>
            <x v="2349"/>
            <x v="2350"/>
            <x v="2351"/>
            <x v="2352"/>
            <x v="2353"/>
            <x v="2354"/>
            <x v="2355"/>
            <x v="2356"/>
            <x v="2357"/>
            <x v="2358"/>
            <x v="2359"/>
            <x v="2371"/>
            <x v="2372"/>
            <x v="2373"/>
            <x v="2374"/>
            <x v="2375"/>
            <x v="2376"/>
            <x v="2377"/>
            <x v="2378"/>
            <x v="2379"/>
            <x v="2397"/>
            <x v="2398"/>
            <x v="2399"/>
            <x v="2400"/>
            <x v="2401"/>
          </reference>
          <reference field="10" count="1" selected="0">
            <x v="71"/>
          </reference>
        </references>
      </pivotArea>
    </format>
    <format dxfId="783">
      <pivotArea dataOnly="0" labelOnly="1" fieldPosition="0">
        <references count="2">
          <reference field="1" count="50">
            <x v="2402"/>
            <x v="2403"/>
            <x v="2404"/>
            <x v="2405"/>
            <x v="2406"/>
            <x v="2407"/>
            <x v="2408"/>
            <x v="2409"/>
            <x v="2410"/>
            <x v="2411"/>
            <x v="2412"/>
            <x v="2413"/>
            <x v="2414"/>
            <x v="2415"/>
            <x v="2416"/>
            <x v="2417"/>
            <x v="2418"/>
            <x v="2419"/>
            <x v="2420"/>
            <x v="2421"/>
            <x v="2422"/>
            <x v="2423"/>
            <x v="2424"/>
            <x v="2425"/>
            <x v="2429"/>
            <x v="2430"/>
            <x v="2431"/>
            <x v="2432"/>
            <x v="2433"/>
            <x v="2434"/>
            <x v="2435"/>
            <x v="2436"/>
            <x v="2437"/>
            <x v="2438"/>
            <x v="2439"/>
            <x v="2440"/>
            <x v="2441"/>
            <x v="2442"/>
            <x v="2443"/>
            <x v="2444"/>
            <x v="2445"/>
            <x v="2449"/>
            <x v="2450"/>
            <x v="2451"/>
            <x v="2452"/>
            <x v="2453"/>
            <x v="2454"/>
            <x v="2455"/>
            <x v="2456"/>
            <x v="2457"/>
          </reference>
          <reference field="10" count="1" selected="0">
            <x v="71"/>
          </reference>
        </references>
      </pivotArea>
    </format>
    <format dxfId="784">
      <pivotArea dataOnly="0" labelOnly="1" fieldPosition="0">
        <references count="2">
          <reference field="1" count="50">
            <x v="2458"/>
            <x v="2459"/>
            <x v="2460"/>
            <x v="2461"/>
            <x v="2462"/>
            <x v="2463"/>
            <x v="2464"/>
            <x v="2468"/>
            <x v="2469"/>
            <x v="2470"/>
            <x v="2471"/>
            <x v="2472"/>
            <x v="2473"/>
            <x v="2474"/>
            <x v="2475"/>
            <x v="2476"/>
            <x v="2477"/>
            <x v="2478"/>
            <x v="2479"/>
            <x v="2480"/>
            <x v="2481"/>
            <x v="2482"/>
            <x v="2483"/>
            <x v="2484"/>
            <x v="2501"/>
            <x v="2502"/>
            <x v="2503"/>
            <x v="2504"/>
            <x v="2505"/>
            <x v="2506"/>
            <x v="2507"/>
            <x v="2508"/>
            <x v="2509"/>
            <x v="2510"/>
            <x v="2511"/>
            <x v="2512"/>
            <x v="2513"/>
            <x v="2514"/>
            <x v="2515"/>
            <x v="2516"/>
            <x v="2517"/>
            <x v="2518"/>
            <x v="2519"/>
            <x v="2520"/>
            <x v="2521"/>
            <x v="2522"/>
            <x v="2523"/>
            <x v="2524"/>
            <x v="2525"/>
            <x v="2528"/>
          </reference>
          <reference field="10" count="1" selected="0">
            <x v="71"/>
          </reference>
        </references>
      </pivotArea>
    </format>
    <format dxfId="785">
      <pivotArea dataOnly="0" labelOnly="1" fieldPosition="0">
        <references count="2">
          <reference field="1" count="35">
            <x v="2529"/>
            <x v="2530"/>
            <x v="2531"/>
            <x v="2532"/>
            <x v="2533"/>
            <x v="2534"/>
            <x v="2535"/>
            <x v="2536"/>
            <x v="2537"/>
            <x v="2538"/>
            <x v="2546"/>
            <x v="2547"/>
            <x v="2548"/>
            <x v="2549"/>
            <x v="2550"/>
            <x v="2553"/>
            <x v="2554"/>
            <x v="2555"/>
            <x v="2556"/>
            <x v="2557"/>
            <x v="2558"/>
            <x v="2559"/>
            <x v="2560"/>
            <x v="2561"/>
            <x v="2562"/>
            <x v="2566"/>
            <x v="2602"/>
            <x v="2603"/>
            <x v="2615"/>
            <x v="2616"/>
            <x v="2617"/>
            <x v="2618"/>
            <x v="2619"/>
            <x v="2769"/>
            <x v="2770"/>
          </reference>
          <reference field="10" count="1" selected="0">
            <x v="71"/>
          </reference>
        </references>
      </pivotArea>
    </format>
    <format dxfId="786">
      <pivotArea dataOnly="0" labelOnly="1" fieldPosition="0">
        <references count="2">
          <reference field="1" count="22">
            <x v="2671"/>
            <x v="2672"/>
            <x v="2739"/>
            <x v="2740"/>
            <x v="2741"/>
            <x v="2742"/>
            <x v="2743"/>
            <x v="2744"/>
            <x v="2745"/>
            <x v="2746"/>
            <x v="2747"/>
            <x v="2751"/>
            <x v="2752"/>
            <x v="2753"/>
            <x v="2754"/>
            <x v="2755"/>
            <x v="2756"/>
            <x v="2757"/>
            <x v="2758"/>
            <x v="2759"/>
            <x v="2760"/>
            <x v="2762"/>
          </reference>
          <reference field="10" count="1" selected="0">
            <x v="78"/>
          </reference>
        </references>
      </pivotArea>
    </format>
    <format dxfId="787">
      <pivotArea dataOnly="0" labelOnly="1" fieldPosition="0">
        <references count="2">
          <reference field="1" count="50">
            <x v="448"/>
            <x v="452"/>
            <x v="453"/>
            <x v="455"/>
            <x v="456"/>
            <x v="457"/>
            <x v="458"/>
            <x v="459"/>
            <x v="463"/>
            <x v="464"/>
            <x v="471"/>
            <x v="602"/>
            <x v="603"/>
            <x v="608"/>
            <x v="616"/>
            <x v="619"/>
            <x v="621"/>
            <x v="626"/>
            <x v="627"/>
            <x v="630"/>
            <x v="640"/>
            <x v="641"/>
            <x v="642"/>
            <x v="644"/>
            <x v="658"/>
            <x v="659"/>
            <x v="660"/>
            <x v="662"/>
            <x v="672"/>
            <x v="673"/>
            <x v="676"/>
            <x v="677"/>
            <x v="679"/>
            <x v="685"/>
            <x v="695"/>
            <x v="696"/>
            <x v="697"/>
            <x v="723"/>
            <x v="724"/>
            <x v="771"/>
            <x v="784"/>
            <x v="785"/>
            <x v="818"/>
            <x v="849"/>
            <x v="894"/>
            <x v="970"/>
            <x v="975"/>
            <x v="976"/>
            <x v="977"/>
            <x v="978"/>
          </reference>
          <reference field="10" count="1" selected="0">
            <x v="5"/>
          </reference>
        </references>
      </pivotArea>
    </format>
    <format dxfId="788">
      <pivotArea dataOnly="0" labelOnly="1" fieldPosition="0">
        <references count="2">
          <reference field="1" count="4">
            <x v="979"/>
            <x v="980"/>
            <x v="981"/>
            <x v="1001"/>
          </reference>
          <reference field="10" count="1" selected="0">
            <x v="5"/>
          </reference>
        </references>
      </pivotArea>
    </format>
    <format dxfId="789">
      <pivotArea dataOnly="0" labelOnly="1" fieldPosition="0">
        <references count="2">
          <reference field="1" count="38">
            <x v="542"/>
            <x v="553"/>
            <x v="609"/>
            <x v="612"/>
            <x v="654"/>
            <x v="810"/>
            <x v="856"/>
            <x v="950"/>
            <x v="1017"/>
            <x v="1251"/>
            <x v="1252"/>
            <x v="1253"/>
            <x v="1254"/>
            <x v="1255"/>
            <x v="1256"/>
            <x v="1257"/>
            <x v="1258"/>
            <x v="1259"/>
            <x v="1260"/>
            <x v="1261"/>
            <x v="1262"/>
            <x v="2145"/>
            <x v="2149"/>
            <x v="2157"/>
            <x v="2159"/>
            <x v="2182"/>
            <x v="2189"/>
            <x v="2212"/>
            <x v="2448"/>
            <x v="2466"/>
            <x v="2488"/>
            <x v="2489"/>
            <x v="2490"/>
            <x v="2491"/>
            <x v="2539"/>
            <x v="2540"/>
            <x v="2545"/>
            <x v="2552"/>
          </reference>
          <reference field="10" count="1" selected="0">
            <x v="3"/>
          </reference>
        </references>
      </pivotArea>
    </format>
    <format dxfId="790">
      <pivotArea dataOnly="0" labelOnly="1" fieldPosition="0">
        <references count="2">
          <reference field="1" count="50">
            <x v="544"/>
            <x v="556"/>
            <x v="557"/>
            <x v="558"/>
            <x v="559"/>
            <x v="560"/>
            <x v="561"/>
            <x v="562"/>
            <x v="563"/>
            <x v="564"/>
            <x v="565"/>
            <x v="566"/>
            <x v="567"/>
            <x v="568"/>
            <x v="569"/>
            <x v="2771"/>
            <x v="2772"/>
            <x v="2773"/>
            <x v="2774"/>
            <x v="2775"/>
            <x v="2776"/>
            <x v="2777"/>
            <x v="2778"/>
            <x v="2779"/>
            <x v="2780"/>
            <x v="2781"/>
            <x v="2782"/>
            <x v="2783"/>
            <x v="2784"/>
            <x v="2785"/>
            <x v="2786"/>
            <x v="2787"/>
            <x v="2788"/>
            <x v="2789"/>
            <x v="2790"/>
            <x v="2791"/>
            <x v="2792"/>
            <x v="2793"/>
            <x v="2794"/>
            <x v="2795"/>
            <x v="2796"/>
            <x v="2797"/>
            <x v="2798"/>
            <x v="2799"/>
            <x v="2800"/>
            <x v="2801"/>
            <x v="2802"/>
            <x v="2803"/>
            <x v="2804"/>
            <x v="2805"/>
          </reference>
          <reference field="10" count="1" selected="0">
            <x v="258"/>
          </reference>
        </references>
      </pivotArea>
    </format>
    <format dxfId="791">
      <pivotArea dataOnly="0" labelOnly="1" fieldPosition="0">
        <references count="2">
          <reference field="1" count="50">
            <x v="2806"/>
            <x v="2807"/>
            <x v="2808"/>
            <x v="2809"/>
            <x v="2810"/>
            <x v="2811"/>
            <x v="2812"/>
            <x v="2813"/>
            <x v="2814"/>
            <x v="2815"/>
            <x v="2816"/>
            <x v="2817"/>
            <x v="2818"/>
            <x v="2819"/>
            <x v="2820"/>
            <x v="2821"/>
            <x v="2822"/>
            <x v="2823"/>
            <x v="2824"/>
            <x v="2825"/>
            <x v="2826"/>
            <x v="2827"/>
            <x v="2828"/>
            <x v="2829"/>
            <x v="2830"/>
            <x v="2831"/>
            <x v="2832"/>
            <x v="2833"/>
            <x v="2834"/>
            <x v="2835"/>
            <x v="2836"/>
            <x v="2837"/>
            <x v="2838"/>
            <x v="2839"/>
            <x v="2840"/>
            <x v="2841"/>
            <x v="2842"/>
            <x v="2843"/>
            <x v="2844"/>
            <x v="2845"/>
            <x v="2846"/>
            <x v="2847"/>
            <x v="2848"/>
            <x v="2849"/>
            <x v="2850"/>
            <x v="2851"/>
            <x v="2852"/>
            <x v="2853"/>
            <x v="2854"/>
            <x v="2855"/>
          </reference>
          <reference field="10" count="1" selected="0">
            <x v="258"/>
          </reference>
        </references>
      </pivotArea>
    </format>
    <format dxfId="792">
      <pivotArea dataOnly="0" labelOnly="1" fieldPosition="0">
        <references count="2">
          <reference field="1" count="50">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x v="2900"/>
            <x v="2901"/>
            <x v="2902"/>
            <x v="2903"/>
            <x v="2904"/>
            <x v="2905"/>
          </reference>
          <reference field="10" count="1" selected="0">
            <x v="258"/>
          </reference>
        </references>
      </pivotArea>
    </format>
    <format dxfId="793">
      <pivotArea dataOnly="0" labelOnly="1" fieldPosition="0">
        <references count="2">
          <reference field="1" count="50">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x v="2950"/>
            <x v="2951"/>
            <x v="2952"/>
            <x v="2953"/>
            <x v="2954"/>
            <x v="2955"/>
          </reference>
          <reference field="10" count="1" selected="0">
            <x v="258"/>
          </reference>
        </references>
      </pivotArea>
    </format>
    <format dxfId="794">
      <pivotArea dataOnly="0" labelOnly="1" fieldPosition="0">
        <references count="2">
          <reference field="1" count="50">
            <x v="2956"/>
            <x v="2957"/>
            <x v="2965"/>
            <x v="2966"/>
            <x v="2967"/>
            <x v="2968"/>
            <x v="2969"/>
            <x v="2970"/>
            <x v="2971"/>
            <x v="2972"/>
            <x v="2973"/>
            <x v="2974"/>
            <x v="2975"/>
            <x v="2976"/>
            <x v="2977"/>
            <x v="2978"/>
            <x v="2979"/>
            <x v="2980"/>
            <x v="2981"/>
            <x v="2982"/>
            <x v="2985"/>
            <x v="2986"/>
            <x v="2987"/>
            <x v="2988"/>
            <x v="2989"/>
            <x v="2990"/>
            <x v="2991"/>
            <x v="2992"/>
            <x v="2993"/>
            <x v="2994"/>
            <x v="2995"/>
            <x v="2996"/>
            <x v="2997"/>
            <x v="2998"/>
            <x v="2999"/>
            <x v="3000"/>
            <x v="3001"/>
            <x v="3002"/>
            <x v="3003"/>
            <x v="3004"/>
            <x v="3005"/>
            <x v="3006"/>
            <x v="3007"/>
            <x v="3008"/>
            <x v="3009"/>
            <x v="3010"/>
            <x v="3011"/>
            <x v="3012"/>
            <x v="3015"/>
            <x v="3016"/>
          </reference>
          <reference field="10" count="1" selected="0">
            <x v="258"/>
          </reference>
        </references>
      </pivotArea>
    </format>
    <format dxfId="795">
      <pivotArea dataOnly="0" labelOnly="1" fieldPosition="0">
        <references count="2">
          <reference field="1" count="50">
            <x v="3021"/>
            <x v="3022"/>
            <x v="3023"/>
            <x v="3024"/>
            <x v="3037"/>
            <x v="3038"/>
            <x v="3039"/>
            <x v="3040"/>
            <x v="3041"/>
            <x v="3042"/>
            <x v="3043"/>
            <x v="3044"/>
            <x v="3050"/>
            <x v="3051"/>
            <x v="3052"/>
            <x v="3053"/>
            <x v="3054"/>
            <x v="3057"/>
            <x v="3060"/>
            <x v="3061"/>
            <x v="3062"/>
            <x v="3065"/>
            <x v="3066"/>
            <x v="3067"/>
            <x v="3068"/>
            <x v="3069"/>
            <x v="3070"/>
            <x v="3071"/>
            <x v="3074"/>
            <x v="3075"/>
            <x v="3076"/>
            <x v="3077"/>
            <x v="3094"/>
            <x v="3099"/>
            <x v="3100"/>
            <x v="3101"/>
            <x v="3105"/>
            <x v="3106"/>
            <x v="3107"/>
            <x v="3108"/>
            <x v="3109"/>
            <x v="3110"/>
            <x v="3111"/>
            <x v="3112"/>
            <x v="3113"/>
            <x v="3114"/>
            <x v="3115"/>
            <x v="3116"/>
            <x v="3117"/>
            <x v="3118"/>
          </reference>
          <reference field="10" count="1" selected="0">
            <x v="258"/>
          </reference>
        </references>
      </pivotArea>
    </format>
    <format dxfId="796">
      <pivotArea dataOnly="0" labelOnly="1" fieldPosition="0">
        <references count="2">
          <reference field="1" count="50">
            <x v="3119"/>
            <x v="3120"/>
            <x v="3121"/>
            <x v="3122"/>
            <x v="3123"/>
            <x v="3124"/>
            <x v="3125"/>
            <x v="3126"/>
            <x v="3127"/>
            <x v="3128"/>
            <x v="3129"/>
            <x v="3130"/>
            <x v="3131"/>
            <x v="3132"/>
            <x v="3133"/>
            <x v="3134"/>
            <x v="3135"/>
            <x v="3136"/>
            <x v="3137"/>
            <x v="3138"/>
            <x v="3139"/>
            <x v="3140"/>
            <x v="3141"/>
            <x v="3142"/>
            <x v="3143"/>
            <x v="3144"/>
            <x v="3145"/>
            <x v="3146"/>
            <x v="3147"/>
            <x v="3148"/>
            <x v="3149"/>
            <x v="3150"/>
            <x v="3151"/>
            <x v="3152"/>
            <x v="3153"/>
            <x v="3154"/>
            <x v="3155"/>
            <x v="3156"/>
            <x v="3157"/>
            <x v="3158"/>
            <x v="3159"/>
            <x v="3160"/>
            <x v="3161"/>
            <x v="3162"/>
            <x v="3163"/>
            <x v="3164"/>
            <x v="3165"/>
            <x v="3166"/>
            <x v="3167"/>
            <x v="3168"/>
          </reference>
          <reference field="10" count="1" selected="0">
            <x v="258"/>
          </reference>
        </references>
      </pivotArea>
    </format>
    <format dxfId="797">
      <pivotArea dataOnly="0" labelOnly="1" fieldPosition="0">
        <references count="2">
          <reference field="1" count="50">
            <x v="3169"/>
            <x v="3170"/>
            <x v="3171"/>
            <x v="3172"/>
            <x v="3173"/>
            <x v="3174"/>
            <x v="3175"/>
            <x v="3176"/>
            <x v="3177"/>
            <x v="3178"/>
            <x v="3179"/>
            <x v="3180"/>
            <x v="3181"/>
            <x v="3182"/>
            <x v="3183"/>
            <x v="3184"/>
            <x v="3185"/>
            <x v="3186"/>
            <x v="3187"/>
            <x v="3188"/>
            <x v="3189"/>
            <x v="3190"/>
            <x v="3191"/>
            <x v="3192"/>
            <x v="3193"/>
            <x v="3194"/>
            <x v="3195"/>
            <x v="3196"/>
            <x v="3197"/>
            <x v="3198"/>
            <x v="3199"/>
            <x v="3200"/>
            <x v="3201"/>
            <x v="3202"/>
            <x v="3203"/>
            <x v="3204"/>
            <x v="3205"/>
            <x v="3206"/>
            <x v="3207"/>
            <x v="3208"/>
            <x v="3209"/>
            <x v="3210"/>
            <x v="3211"/>
            <x v="3212"/>
            <x v="3213"/>
            <x v="3214"/>
            <x v="3215"/>
            <x v="3216"/>
            <x v="3217"/>
            <x v="3218"/>
          </reference>
          <reference field="10" count="1" selected="0">
            <x v="258"/>
          </reference>
        </references>
      </pivotArea>
    </format>
    <format dxfId="798">
      <pivotArea dataOnly="0" labelOnly="1" fieldPosition="0">
        <references count="2">
          <reference field="1" count="50">
            <x v="3219"/>
            <x v="3220"/>
            <x v="3221"/>
            <x v="3222"/>
            <x v="3223"/>
            <x v="3224"/>
            <x v="3225"/>
            <x v="3226"/>
            <x v="3227"/>
            <x v="3228"/>
            <x v="3229"/>
            <x v="3230"/>
            <x v="3231"/>
            <x v="3232"/>
            <x v="3233"/>
            <x v="3234"/>
            <x v="3235"/>
            <x v="3236"/>
            <x v="3237"/>
            <x v="3238"/>
            <x v="3239"/>
            <x v="3240"/>
            <x v="3241"/>
            <x v="3242"/>
            <x v="3243"/>
            <x v="3244"/>
            <x v="3245"/>
            <x v="3246"/>
            <x v="3247"/>
            <x v="3248"/>
            <x v="3249"/>
            <x v="3250"/>
            <x v="3251"/>
            <x v="3252"/>
            <x v="3253"/>
            <x v="3254"/>
            <x v="3255"/>
            <x v="3256"/>
            <x v="3257"/>
            <x v="3258"/>
            <x v="3259"/>
            <x v="3260"/>
            <x v="3261"/>
            <x v="3262"/>
            <x v="3263"/>
            <x v="3264"/>
            <x v="3265"/>
            <x v="3266"/>
            <x v="3267"/>
            <x v="3268"/>
          </reference>
          <reference field="10" count="1" selected="0">
            <x v="258"/>
          </reference>
        </references>
      </pivotArea>
    </format>
    <format dxfId="799">
      <pivotArea dataOnly="0" labelOnly="1" fieldPosition="0">
        <references count="2">
          <reference field="1" count="50">
            <x v="3269"/>
            <x v="3270"/>
            <x v="3271"/>
            <x v="3272"/>
            <x v="3273"/>
            <x v="3274"/>
            <x v="3275"/>
            <x v="3276"/>
            <x v="3277"/>
            <x v="3278"/>
            <x v="3279"/>
            <x v="3280"/>
            <x v="3281"/>
            <x v="3282"/>
            <x v="3283"/>
            <x v="3284"/>
            <x v="3285"/>
            <x v="3286"/>
            <x v="3287"/>
            <x v="3288"/>
            <x v="3289"/>
            <x v="3290"/>
            <x v="3291"/>
            <x v="3292"/>
            <x v="3293"/>
            <x v="3294"/>
            <x v="3295"/>
            <x v="3296"/>
            <x v="3297"/>
            <x v="3298"/>
            <x v="3299"/>
            <x v="3300"/>
            <x v="3301"/>
            <x v="3302"/>
            <x v="3303"/>
            <x v="3304"/>
            <x v="3305"/>
            <x v="3306"/>
            <x v="3307"/>
            <x v="3308"/>
            <x v="3309"/>
            <x v="3310"/>
            <x v="3311"/>
            <x v="3312"/>
            <x v="3313"/>
            <x v="3314"/>
            <x v="3315"/>
            <x v="3316"/>
            <x v="3317"/>
            <x v="3318"/>
          </reference>
          <reference field="10" count="1" selected="0">
            <x v="258"/>
          </reference>
        </references>
      </pivotArea>
    </format>
    <format dxfId="800">
      <pivotArea dataOnly="0" labelOnly="1" fieldPosition="0">
        <references count="2">
          <reference field="1" count="50">
            <x v="3319"/>
            <x v="3320"/>
            <x v="3321"/>
            <x v="3322"/>
            <x v="3323"/>
            <x v="3324"/>
            <x v="3325"/>
            <x v="3326"/>
            <x v="3327"/>
            <x v="3328"/>
            <x v="3329"/>
            <x v="3330"/>
            <x v="3331"/>
            <x v="3332"/>
            <x v="3333"/>
            <x v="3334"/>
            <x v="3335"/>
            <x v="3336"/>
            <x v="3337"/>
            <x v="3338"/>
            <x v="3339"/>
            <x v="3340"/>
            <x v="3341"/>
            <x v="3342"/>
            <x v="3343"/>
            <x v="3344"/>
            <x v="3345"/>
            <x v="3346"/>
            <x v="3347"/>
            <x v="3348"/>
            <x v="3349"/>
            <x v="3350"/>
            <x v="3351"/>
            <x v="3352"/>
            <x v="3353"/>
            <x v="3354"/>
            <x v="3355"/>
            <x v="3356"/>
            <x v="3357"/>
            <x v="3358"/>
            <x v="3359"/>
            <x v="3360"/>
            <x v="3361"/>
            <x v="3362"/>
            <x v="3363"/>
            <x v="3364"/>
            <x v="3365"/>
            <x v="3366"/>
            <x v="3367"/>
            <x v="3368"/>
          </reference>
          <reference field="10" count="1" selected="0">
            <x v="258"/>
          </reference>
        </references>
      </pivotArea>
    </format>
    <format dxfId="801">
      <pivotArea dataOnly="0" labelOnly="1" fieldPosition="0">
        <references count="2">
          <reference field="1" count="50">
            <x v="3369"/>
            <x v="3370"/>
            <x v="3371"/>
            <x v="3374"/>
            <x v="3375"/>
            <x v="3376"/>
            <x v="3377"/>
            <x v="3378"/>
            <x v="3379"/>
            <x v="3380"/>
            <x v="3381"/>
            <x v="3382"/>
            <x v="3383"/>
            <x v="3384"/>
            <x v="3385"/>
            <x v="3386"/>
            <x v="3387"/>
            <x v="3388"/>
            <x v="3389"/>
            <x v="3390"/>
            <x v="3391"/>
            <x v="3392"/>
            <x v="3393"/>
            <x v="3394"/>
            <x v="3395"/>
            <x v="3396"/>
            <x v="3397"/>
            <x v="3398"/>
            <x v="3399"/>
            <x v="3400"/>
            <x v="3401"/>
            <x v="3402"/>
            <x v="3403"/>
            <x v="3404"/>
            <x v="3405"/>
            <x v="3406"/>
            <x v="3407"/>
            <x v="3408"/>
            <x v="3409"/>
            <x v="3410"/>
            <x v="3411"/>
            <x v="3412"/>
            <x v="3413"/>
            <x v="3414"/>
            <x v="3415"/>
            <x v="3416"/>
            <x v="3417"/>
            <x v="3418"/>
            <x v="3419"/>
            <x v="3420"/>
          </reference>
          <reference field="10" count="1" selected="0">
            <x v="258"/>
          </reference>
        </references>
      </pivotArea>
    </format>
    <format dxfId="802">
      <pivotArea dataOnly="0" labelOnly="1" fieldPosition="0">
        <references count="2">
          <reference field="1" count="50">
            <x v="3421"/>
            <x v="3422"/>
            <x v="3423"/>
            <x v="3424"/>
            <x v="3425"/>
            <x v="3426"/>
            <x v="3427"/>
            <x v="3428"/>
            <x v="3429"/>
            <x v="3430"/>
            <x v="3431"/>
            <x v="3432"/>
            <x v="3433"/>
            <x v="3434"/>
            <x v="3435"/>
            <x v="3436"/>
            <x v="3437"/>
            <x v="3438"/>
            <x v="3439"/>
            <x v="3440"/>
            <x v="3441"/>
            <x v="3442"/>
            <x v="3443"/>
            <x v="3444"/>
            <x v="3445"/>
            <x v="3446"/>
            <x v="3447"/>
            <x v="3448"/>
            <x v="3449"/>
            <x v="3450"/>
            <x v="3451"/>
            <x v="3452"/>
            <x v="3453"/>
            <x v="3454"/>
            <x v="3455"/>
            <x v="3456"/>
            <x v="3457"/>
            <x v="3458"/>
            <x v="3459"/>
            <x v="3460"/>
            <x v="3461"/>
            <x v="3462"/>
            <x v="3463"/>
            <x v="3464"/>
            <x v="3465"/>
            <x v="3466"/>
            <x v="3467"/>
            <x v="3468"/>
            <x v="3469"/>
            <x v="3470"/>
          </reference>
          <reference field="10" count="1" selected="0">
            <x v="258"/>
          </reference>
        </references>
      </pivotArea>
    </format>
    <format dxfId="803">
      <pivotArea dataOnly="0" labelOnly="1" fieldPosition="0">
        <references count="2">
          <reference field="1" count="50">
            <x v="3471"/>
            <x v="3472"/>
            <x v="3473"/>
            <x v="3474"/>
            <x v="3475"/>
            <x v="3476"/>
            <x v="3477"/>
            <x v="3478"/>
            <x v="3479"/>
            <x v="3480"/>
            <x v="3481"/>
            <x v="3482"/>
            <x v="3483"/>
            <x v="3484"/>
            <x v="3485"/>
            <x v="3486"/>
            <x v="3487"/>
            <x v="3488"/>
            <x v="3489"/>
            <x v="3490"/>
            <x v="3491"/>
            <x v="3492"/>
            <x v="3493"/>
            <x v="3494"/>
            <x v="3495"/>
            <x v="3496"/>
            <x v="3497"/>
            <x v="3498"/>
            <x v="3499"/>
            <x v="3500"/>
            <x v="3501"/>
            <x v="3502"/>
            <x v="3503"/>
            <x v="3504"/>
            <x v="3505"/>
            <x v="3506"/>
            <x v="3507"/>
            <x v="3508"/>
            <x v="3509"/>
            <x v="3510"/>
            <x v="3511"/>
            <x v="3512"/>
            <x v="3513"/>
            <x v="3514"/>
            <x v="3515"/>
            <x v="3516"/>
            <x v="3517"/>
            <x v="3518"/>
            <x v="3519"/>
            <x v="3520"/>
          </reference>
          <reference field="10" count="1" selected="0">
            <x v="258"/>
          </reference>
        </references>
      </pivotArea>
    </format>
    <format dxfId="804">
      <pivotArea dataOnly="0" labelOnly="1" fieldPosition="0">
        <references count="2">
          <reference field="1" count="50">
            <x v="3521"/>
            <x v="3522"/>
            <x v="3523"/>
            <x v="3524"/>
            <x v="3525"/>
            <x v="3526"/>
            <x v="3527"/>
            <x v="3528"/>
            <x v="3529"/>
            <x v="3530"/>
            <x v="3531"/>
            <x v="3532"/>
            <x v="3533"/>
            <x v="3534"/>
            <x v="3535"/>
            <x v="3536"/>
            <x v="3537"/>
            <x v="3539"/>
            <x v="3541"/>
            <x v="3542"/>
            <x v="3543"/>
            <x v="3544"/>
            <x v="3545"/>
            <x v="3546"/>
            <x v="3547"/>
            <x v="3548"/>
            <x v="3549"/>
            <x v="3550"/>
            <x v="3551"/>
            <x v="3552"/>
            <x v="3553"/>
            <x v="3554"/>
            <x v="3555"/>
            <x v="3556"/>
            <x v="3557"/>
            <x v="3558"/>
            <x v="3559"/>
            <x v="3560"/>
            <x v="3561"/>
            <x v="3562"/>
            <x v="3563"/>
            <x v="3564"/>
            <x v="3565"/>
            <x v="3566"/>
            <x v="3567"/>
            <x v="3568"/>
            <x v="3569"/>
            <x v="3570"/>
            <x v="3571"/>
            <x v="3572"/>
          </reference>
          <reference field="10" count="1" selected="0">
            <x v="258"/>
          </reference>
        </references>
      </pivotArea>
    </format>
    <format dxfId="805">
      <pivotArea dataOnly="0" labelOnly="1" fieldPosition="0">
        <references count="2">
          <reference field="1" count="50">
            <x v="3573"/>
            <x v="3574"/>
            <x v="3575"/>
            <x v="3576"/>
            <x v="3577"/>
            <x v="3578"/>
            <x v="3579"/>
            <x v="3580"/>
            <x v="3581"/>
            <x v="3582"/>
            <x v="3583"/>
            <x v="3584"/>
            <x v="3585"/>
            <x v="3586"/>
            <x v="3587"/>
            <x v="3588"/>
            <x v="3589"/>
            <x v="3590"/>
            <x v="3591"/>
            <x v="3592"/>
            <x v="3594"/>
            <x v="3595"/>
            <x v="3596"/>
            <x v="3597"/>
            <x v="3598"/>
            <x v="3599"/>
            <x v="3600"/>
            <x v="3601"/>
            <x v="3602"/>
            <x v="3603"/>
            <x v="3604"/>
            <x v="3605"/>
            <x v="3606"/>
            <x v="3607"/>
            <x v="3608"/>
            <x v="3609"/>
            <x v="3610"/>
            <x v="3611"/>
            <x v="3612"/>
            <x v="3613"/>
            <x v="3614"/>
            <x v="3615"/>
            <x v="3616"/>
            <x v="3617"/>
            <x v="3618"/>
            <x v="3619"/>
            <x v="3620"/>
            <x v="3621"/>
            <x v="3622"/>
            <x v="3623"/>
          </reference>
          <reference field="10" count="1" selected="0">
            <x v="258"/>
          </reference>
        </references>
      </pivotArea>
    </format>
    <format dxfId="806">
      <pivotArea dataOnly="0" labelOnly="1" fieldPosition="0">
        <references count="2">
          <reference field="1" count="50">
            <x v="3624"/>
            <x v="3625"/>
            <x v="3626"/>
            <x v="3627"/>
            <x v="3628"/>
            <x v="3629"/>
            <x v="3630"/>
            <x v="3631"/>
            <x v="3632"/>
            <x v="3633"/>
            <x v="3634"/>
            <x v="3635"/>
            <x v="3636"/>
            <x v="3637"/>
            <x v="3638"/>
            <x v="3639"/>
            <x v="3640"/>
            <x v="3641"/>
            <x v="3642"/>
            <x v="3643"/>
            <x v="3644"/>
            <x v="3645"/>
            <x v="3646"/>
            <x v="3647"/>
            <x v="3648"/>
            <x v="3649"/>
            <x v="3650"/>
            <x v="3651"/>
            <x v="3652"/>
            <x v="3653"/>
            <x v="3654"/>
            <x v="3655"/>
            <x v="3656"/>
            <x v="3657"/>
            <x v="3658"/>
            <x v="3659"/>
            <x v="3660"/>
            <x v="3661"/>
            <x v="3662"/>
            <x v="3663"/>
            <x v="3664"/>
            <x v="3665"/>
            <x v="3666"/>
            <x v="3667"/>
            <x v="3668"/>
            <x v="3669"/>
            <x v="3670"/>
            <x v="3671"/>
            <x v="3672"/>
            <x v="3673"/>
          </reference>
          <reference field="10" count="1" selected="0">
            <x v="258"/>
          </reference>
        </references>
      </pivotArea>
    </format>
    <format dxfId="807">
      <pivotArea dataOnly="0" labelOnly="1" fieldPosition="0">
        <references count="2">
          <reference field="1" count="50">
            <x v="3674"/>
            <x v="3675"/>
            <x v="3676"/>
            <x v="3677"/>
            <x v="3678"/>
            <x v="3679"/>
            <x v="3680"/>
            <x v="3681"/>
            <x v="3682"/>
            <x v="3683"/>
            <x v="3684"/>
            <x v="3685"/>
            <x v="3686"/>
            <x v="3687"/>
            <x v="3688"/>
            <x v="3689"/>
            <x v="3690"/>
            <x v="3691"/>
            <x v="3692"/>
            <x v="3693"/>
            <x v="3694"/>
            <x v="3695"/>
            <x v="3696"/>
            <x v="3697"/>
            <x v="3698"/>
            <x v="3699"/>
            <x v="3700"/>
            <x v="3701"/>
            <x v="3702"/>
            <x v="3703"/>
            <x v="3704"/>
            <x v="3705"/>
            <x v="3706"/>
            <x v="3707"/>
            <x v="3708"/>
            <x v="3709"/>
            <x v="3710"/>
            <x v="3711"/>
            <x v="3712"/>
            <x v="3713"/>
            <x v="3714"/>
            <x v="3715"/>
            <x v="3716"/>
            <x v="3717"/>
            <x v="3718"/>
            <x v="3719"/>
            <x v="3720"/>
            <x v="3722"/>
            <x v="3723"/>
            <x v="3724"/>
          </reference>
          <reference field="10" count="1" selected="0">
            <x v="258"/>
          </reference>
        </references>
      </pivotArea>
    </format>
    <format dxfId="808">
      <pivotArea dataOnly="0" labelOnly="1" fieldPosition="0">
        <references count="2">
          <reference field="1" count="50">
            <x v="3725"/>
            <x v="3726"/>
            <x v="3727"/>
            <x v="3728"/>
            <x v="3729"/>
            <x v="3730"/>
            <x v="3731"/>
            <x v="3732"/>
            <x v="3733"/>
            <x v="3734"/>
            <x v="3735"/>
            <x v="3736"/>
            <x v="3737"/>
            <x v="3738"/>
            <x v="3739"/>
            <x v="3740"/>
            <x v="3741"/>
            <x v="3742"/>
            <x v="3743"/>
            <x v="3744"/>
            <x v="3745"/>
            <x v="3746"/>
            <x v="3747"/>
            <x v="3748"/>
            <x v="3749"/>
            <x v="3750"/>
            <x v="3751"/>
            <x v="3752"/>
            <x v="3753"/>
            <x v="3754"/>
            <x v="3755"/>
            <x v="3756"/>
            <x v="3757"/>
            <x v="3758"/>
            <x v="3759"/>
            <x v="3760"/>
            <x v="3761"/>
            <x v="3762"/>
            <x v="3763"/>
            <x v="3764"/>
            <x v="3765"/>
            <x v="3766"/>
            <x v="3767"/>
            <x v="3768"/>
            <x v="3769"/>
            <x v="3770"/>
            <x v="3772"/>
            <x v="3773"/>
            <x v="3774"/>
            <x v="3775"/>
          </reference>
          <reference field="10" count="1" selected="0">
            <x v="258"/>
          </reference>
        </references>
      </pivotArea>
    </format>
    <format dxfId="809">
      <pivotArea dataOnly="0" labelOnly="1" fieldPosition="0">
        <references count="2">
          <reference field="1" count="30">
            <x v="3776"/>
            <x v="3777"/>
            <x v="3778"/>
            <x v="3779"/>
            <x v="3780"/>
            <x v="3781"/>
            <x v="3782"/>
            <x v="3783"/>
            <x v="3784"/>
            <x v="3785"/>
            <x v="3786"/>
            <x v="3787"/>
            <x v="3788"/>
            <x v="3789"/>
            <x v="3790"/>
            <x v="3791"/>
            <x v="3792"/>
            <x v="3793"/>
            <x v="3794"/>
            <x v="3795"/>
            <x v="3796"/>
            <x v="3797"/>
            <x v="3798"/>
            <x v="3799"/>
            <x v="3800"/>
            <x v="3801"/>
            <x v="3802"/>
            <x v="3803"/>
            <x v="3804"/>
            <x v="3805"/>
          </reference>
          <reference field="10" count="1" selected="0">
            <x v="258"/>
          </reference>
        </references>
      </pivotArea>
    </format>
    <format dxfId="810">
      <pivotArea dataOnly="0" labelOnly="1" fieldPosition="0">
        <references count="2">
          <reference field="1" count="12">
            <x v="2576"/>
            <x v="2577"/>
            <x v="2578"/>
            <x v="2579"/>
            <x v="2580"/>
            <x v="2585"/>
            <x v="2587"/>
            <x v="2593"/>
            <x v="2594"/>
            <x v="2596"/>
            <x v="2597"/>
            <x v="2598"/>
          </reference>
          <reference field="10" count="1" selected="0">
            <x v="254"/>
          </reference>
        </references>
      </pivotArea>
    </format>
    <format dxfId="811">
      <pivotArea dataOnly="0" labelOnly="1" fieldPosition="0">
        <references count="2">
          <reference field="1" count="8">
            <x v="1165"/>
            <x v="1166"/>
            <x v="1206"/>
            <x v="1217"/>
            <x v="3860"/>
            <x v="3861"/>
            <x v="3862"/>
            <x v="3863"/>
          </reference>
          <reference field="10" count="1" selected="0">
            <x v="265"/>
          </reference>
        </references>
      </pivotArea>
    </format>
    <format dxfId="812">
      <pivotArea dataOnly="0" labelOnly="1" fieldPosition="0">
        <references count="2">
          <reference field="1" count="35">
            <x v="1312"/>
            <x v="1313"/>
            <x v="1318"/>
            <x v="1326"/>
            <x v="1330"/>
            <x v="1394"/>
            <x v="1396"/>
            <x v="1397"/>
            <x v="1399"/>
            <x v="1400"/>
            <x v="1402"/>
            <x v="1406"/>
            <x v="1407"/>
            <x v="1408"/>
            <x v="1409"/>
            <x v="1414"/>
            <x v="1417"/>
            <x v="1418"/>
            <x v="1429"/>
            <x v="1430"/>
            <x v="1452"/>
            <x v="1484"/>
            <x v="1485"/>
            <x v="1486"/>
            <x v="1487"/>
            <x v="1499"/>
            <x v="1500"/>
            <x v="1532"/>
            <x v="1533"/>
            <x v="1534"/>
            <x v="1657"/>
            <x v="1658"/>
            <x v="1659"/>
            <x v="1674"/>
            <x v="1675"/>
          </reference>
          <reference field="10" count="1" selected="0">
            <x v="251"/>
          </reference>
        </references>
      </pivotArea>
    </format>
    <format dxfId="813">
      <pivotArea dataOnly="0" labelOnly="1" fieldPosition="0">
        <references count="2">
          <reference field="1" count="19">
            <x v="1315"/>
            <x v="1316"/>
            <x v="1319"/>
            <x v="1325"/>
            <x v="1327"/>
            <x v="1331"/>
            <x v="1332"/>
            <x v="1339"/>
            <x v="1348"/>
            <x v="1360"/>
            <x v="1361"/>
            <x v="1364"/>
            <x v="1365"/>
            <x v="1375"/>
            <x v="1376"/>
            <x v="1377"/>
            <x v="1380"/>
            <x v="1392"/>
            <x v="1411"/>
          </reference>
          <reference field="10" count="1" selected="0">
            <x v="56"/>
          </reference>
        </references>
      </pivotArea>
    </format>
    <format dxfId="814">
      <pivotArea dataOnly="0" labelOnly="1" fieldPosition="0">
        <references count="2">
          <reference field="1" count="12">
            <x v="590"/>
            <x v="592"/>
            <x v="594"/>
            <x v="595"/>
            <x v="598"/>
            <x v="600"/>
            <x v="604"/>
            <x v="605"/>
            <x v="607"/>
            <x v="610"/>
            <x v="613"/>
            <x v="614"/>
          </reference>
          <reference field="10" count="1" selected="0">
            <x v="275"/>
          </reference>
        </references>
      </pivotArea>
    </format>
    <format dxfId="815">
      <pivotArea dataOnly="0" labelOnly="1" fieldPosition="0">
        <references count="2">
          <reference field="1" count="22">
            <x v="440"/>
            <x v="441"/>
            <x v="442"/>
            <x v="443"/>
            <x v="444"/>
            <x v="501"/>
            <x v="502"/>
            <x v="504"/>
            <x v="505"/>
            <x v="506"/>
            <x v="507"/>
            <x v="508"/>
            <x v="509"/>
            <x v="510"/>
            <x v="511"/>
            <x v="512"/>
            <x v="513"/>
            <x v="514"/>
            <x v="515"/>
            <x v="516"/>
            <x v="538"/>
            <x v="540"/>
          </reference>
          <reference field="10" count="1" selected="0">
            <x v="54"/>
          </reference>
        </references>
      </pivotArea>
    </format>
    <format dxfId="816">
      <pivotArea dataOnly="0" labelOnly="1" fieldPosition="0">
        <references count="2">
          <reference field="1" count="50">
            <x v="44"/>
            <x v="45"/>
            <x v="46"/>
            <x v="47"/>
            <x v="48"/>
            <x v="49"/>
            <x v="50"/>
            <x v="1370"/>
            <x v="1390"/>
            <x v="1391"/>
            <x v="1398"/>
            <x v="1404"/>
            <x v="1410"/>
            <x v="1434"/>
            <x v="1435"/>
            <x v="1436"/>
            <x v="1437"/>
            <x v="1438"/>
            <x v="1439"/>
            <x v="1440"/>
            <x v="1441"/>
            <x v="1442"/>
            <x v="1443"/>
            <x v="1444"/>
            <x v="1445"/>
            <x v="1446"/>
            <x v="1447"/>
            <x v="1448"/>
            <x v="1470"/>
            <x v="1471"/>
            <x v="1472"/>
            <x v="1473"/>
            <x v="1474"/>
            <x v="1475"/>
            <x v="1476"/>
            <x v="1477"/>
            <x v="1478"/>
            <x v="1479"/>
            <x v="1480"/>
            <x v="1481"/>
            <x v="1482"/>
            <x v="1483"/>
            <x v="1493"/>
            <x v="1494"/>
            <x v="1495"/>
            <x v="1496"/>
            <x v="1497"/>
            <x v="1502"/>
            <x v="1503"/>
            <x v="1504"/>
          </reference>
          <reference field="10" count="1" selected="0">
            <x v="222"/>
          </reference>
        </references>
      </pivotArea>
    </format>
    <format dxfId="817">
      <pivotArea dataOnly="0" labelOnly="1" fieldPosition="0">
        <references count="2">
          <reference field="1" count="50">
            <x v="1505"/>
            <x v="1511"/>
            <x v="1512"/>
            <x v="1513"/>
            <x v="1514"/>
            <x v="1515"/>
            <x v="1516"/>
            <x v="1517"/>
            <x v="1518"/>
            <x v="1519"/>
            <x v="1520"/>
            <x v="1521"/>
            <x v="1522"/>
            <x v="1523"/>
            <x v="1524"/>
            <x v="1525"/>
            <x v="1526"/>
            <x v="1527"/>
            <x v="1528"/>
            <x v="1529"/>
            <x v="1530"/>
            <x v="1531"/>
            <x v="1538"/>
            <x v="1539"/>
            <x v="1540"/>
            <x v="1541"/>
            <x v="1542"/>
            <x v="1543"/>
            <x v="1544"/>
            <x v="1545"/>
            <x v="1546"/>
            <x v="1547"/>
            <x v="1548"/>
            <x v="1549"/>
            <x v="1550"/>
            <x v="1551"/>
            <x v="1552"/>
            <x v="1553"/>
            <x v="1554"/>
            <x v="1556"/>
            <x v="1557"/>
            <x v="1558"/>
            <x v="1559"/>
            <x v="1560"/>
            <x v="1561"/>
            <x v="1562"/>
            <x v="1563"/>
            <x v="1567"/>
            <x v="1568"/>
            <x v="1569"/>
          </reference>
          <reference field="10" count="1" selected="0">
            <x v="222"/>
          </reference>
        </references>
      </pivotArea>
    </format>
    <format dxfId="818">
      <pivotArea dataOnly="0" labelOnly="1" fieldPosition="0">
        <references count="2">
          <reference field="1" count="50">
            <x v="1570"/>
            <x v="1571"/>
            <x v="1572"/>
            <x v="1573"/>
            <x v="1574"/>
            <x v="1575"/>
            <x v="1576"/>
            <x v="1577"/>
            <x v="1578"/>
            <x v="1579"/>
            <x v="1580"/>
            <x v="1581"/>
            <x v="1582"/>
            <x v="1583"/>
            <x v="1584"/>
            <x v="1597"/>
            <x v="1598"/>
            <x v="1599"/>
            <x v="1600"/>
            <x v="1601"/>
            <x v="1602"/>
            <x v="1603"/>
            <x v="1604"/>
            <x v="1605"/>
            <x v="1606"/>
            <x v="1607"/>
            <x v="1608"/>
            <x v="1609"/>
            <x v="1610"/>
            <x v="1611"/>
            <x v="1612"/>
            <x v="1621"/>
            <x v="1622"/>
            <x v="1623"/>
            <x v="1624"/>
            <x v="1625"/>
            <x v="1626"/>
            <x v="1627"/>
            <x v="1628"/>
            <x v="1629"/>
            <x v="1630"/>
            <x v="1631"/>
            <x v="1632"/>
            <x v="1633"/>
            <x v="1634"/>
            <x v="1635"/>
            <x v="1636"/>
            <x v="1646"/>
            <x v="1647"/>
            <x v="1648"/>
          </reference>
          <reference field="10" count="1" selected="0">
            <x v="222"/>
          </reference>
        </references>
      </pivotArea>
    </format>
    <format dxfId="819">
      <pivotArea dataOnly="0" labelOnly="1" fieldPosition="0">
        <references count="2">
          <reference field="1" count="14">
            <x v="1649"/>
            <x v="1650"/>
            <x v="1651"/>
            <x v="1652"/>
            <x v="1653"/>
            <x v="1654"/>
            <x v="1655"/>
            <x v="1661"/>
            <x v="1662"/>
            <x v="1663"/>
            <x v="1664"/>
            <x v="1665"/>
            <x v="1666"/>
            <x v="1667"/>
          </reference>
          <reference field="10" count="1" selected="0">
            <x v="222"/>
          </reference>
        </references>
      </pivotArea>
    </format>
    <format dxfId="820">
      <pivotArea dataOnly="0" labelOnly="1" fieldPosition="0">
        <references count="2">
          <reference field="1" count="44">
            <x v="722"/>
            <x v="857"/>
            <x v="863"/>
            <x v="944"/>
            <x v="945"/>
            <x v="972"/>
            <x v="973"/>
            <x v="974"/>
            <x v="1020"/>
            <x v="1097"/>
            <x v="1183"/>
            <x v="1184"/>
            <x v="1185"/>
            <x v="1186"/>
            <x v="1187"/>
            <x v="1188"/>
            <x v="1189"/>
            <x v="1190"/>
            <x v="1191"/>
            <x v="1192"/>
            <x v="1193"/>
            <x v="1200"/>
            <x v="1201"/>
            <x v="1202"/>
            <x v="1203"/>
            <x v="1204"/>
            <x v="1205"/>
            <x v="1207"/>
            <x v="1208"/>
            <x v="1209"/>
            <x v="1210"/>
            <x v="1211"/>
            <x v="1214"/>
            <x v="1215"/>
            <x v="1216"/>
            <x v="1218"/>
            <x v="1219"/>
            <x v="1220"/>
            <x v="1221"/>
            <x v="1222"/>
            <x v="1224"/>
            <x v="1225"/>
            <x v="1226"/>
            <x v="1227"/>
          </reference>
          <reference field="10" count="1" selected="0">
            <x v="30"/>
          </reference>
        </references>
      </pivotArea>
    </format>
    <format dxfId="821">
      <pivotArea dataOnly="0" labelOnly="1" fieldPosition="0">
        <references count="2">
          <reference field="1" count="1">
            <x v="1349"/>
          </reference>
          <reference field="10" count="1" selected="0">
            <x v="233"/>
          </reference>
        </references>
      </pivotArea>
    </format>
    <format dxfId="822">
      <pivotArea dataOnly="0" labelOnly="1" fieldPosition="0">
        <references count="2">
          <reference field="1" count="5">
            <x v="1107"/>
            <x v="1108"/>
            <x v="1109"/>
            <x v="1110"/>
            <x v="1112"/>
          </reference>
          <reference field="10" count="1" selected="0">
            <x v="274"/>
          </reference>
        </references>
      </pivotArea>
    </format>
    <format dxfId="823">
      <pivotArea dataOnly="0" labelOnly="1" fieldPosition="0">
        <references count="2">
          <reference field="1" count="15">
            <x v="95"/>
            <x v="168"/>
            <x v="170"/>
            <x v="171"/>
            <x v="172"/>
            <x v="173"/>
            <x v="174"/>
            <x v="175"/>
            <x v="176"/>
            <x v="177"/>
            <x v="180"/>
            <x v="181"/>
            <x v="182"/>
            <x v="190"/>
            <x v="206"/>
          </reference>
          <reference field="10" count="1" selected="0">
            <x v="154"/>
          </reference>
        </references>
      </pivotArea>
    </format>
    <format dxfId="824">
      <pivotArea dataOnly="0" labelOnly="1" fieldPosition="0">
        <references count="2">
          <reference field="1" count="13">
            <x v="1132"/>
            <x v="1133"/>
            <x v="1141"/>
            <x v="1149"/>
            <x v="1159"/>
            <x v="1161"/>
            <x v="1958"/>
            <x v="1959"/>
            <x v="1960"/>
            <x v="1961"/>
            <x v="1979"/>
            <x v="2041"/>
            <x v="2057"/>
          </reference>
          <reference field="10" count="1" selected="0">
            <x v="96"/>
          </reference>
        </references>
      </pivotArea>
    </format>
    <format dxfId="825">
      <pivotArea dataOnly="0" labelOnly="1" fieldPosition="0">
        <references count="2">
          <reference field="1" count="15">
            <x v="2570"/>
            <x v="2573"/>
            <x v="2574"/>
            <x v="2581"/>
            <x v="2582"/>
            <x v="2583"/>
            <x v="2584"/>
            <x v="2589"/>
            <x v="2590"/>
            <x v="2591"/>
            <x v="2592"/>
            <x v="2595"/>
            <x v="2599"/>
            <x v="2600"/>
            <x v="2601"/>
          </reference>
          <reference field="10" count="1" selected="0">
            <x v="266"/>
          </reference>
        </references>
      </pivotArea>
    </format>
    <format dxfId="826">
      <pivotArea dataOnly="0" labelOnly="1" fieldPosition="0">
        <references count="2">
          <reference field="1" count="34">
            <x v="409"/>
            <x v="412"/>
            <x v="413"/>
            <x v="622"/>
            <x v="942"/>
            <x v="954"/>
            <x v="1029"/>
            <x v="1030"/>
            <x v="1031"/>
            <x v="1032"/>
            <x v="1055"/>
            <x v="1056"/>
            <x v="1105"/>
            <x v="1106"/>
            <x v="1182"/>
            <x v="1195"/>
            <x v="1196"/>
            <x v="1199"/>
            <x v="1212"/>
            <x v="1213"/>
            <x v="1228"/>
            <x v="1229"/>
            <x v="1230"/>
            <x v="1231"/>
            <x v="1232"/>
            <x v="1233"/>
            <x v="1235"/>
            <x v="1236"/>
            <x v="1237"/>
            <x v="1238"/>
            <x v="1239"/>
            <x v="1240"/>
            <x v="1241"/>
            <x v="1242"/>
          </reference>
          <reference field="10" count="1" selected="0">
            <x v="72"/>
          </reference>
        </references>
      </pivotArea>
    </format>
    <format dxfId="827">
      <pivotArea dataOnly="0" labelOnly="1" fieldPosition="0">
        <references count="2">
          <reference field="1" count="6">
            <x v="1134"/>
            <x v="1135"/>
            <x v="1136"/>
            <x v="1138"/>
            <x v="1140"/>
            <x v="1142"/>
          </reference>
          <reference field="10" count="1" selected="0">
            <x v="195"/>
          </reference>
        </references>
      </pivotArea>
    </format>
    <format dxfId="828">
      <pivotArea dataOnly="0" labelOnly="1" fieldPosition="0">
        <references count="2">
          <reference field="1" count="26">
            <x v="779"/>
            <x v="836"/>
            <x v="1152"/>
            <x v="1164"/>
            <x v="1170"/>
            <x v="3810"/>
            <x v="3811"/>
            <x v="3813"/>
            <x v="3814"/>
            <x v="3819"/>
            <x v="3824"/>
            <x v="3826"/>
            <x v="3828"/>
            <x v="3831"/>
            <x v="3832"/>
            <x v="3833"/>
            <x v="3835"/>
            <x v="3836"/>
            <x v="3837"/>
            <x v="3842"/>
            <x v="3844"/>
            <x v="3845"/>
            <x v="3846"/>
            <x v="3856"/>
            <x v="3858"/>
            <x v="3859"/>
          </reference>
          <reference field="10" count="1" selected="0">
            <x v="184"/>
          </reference>
        </references>
      </pivotArea>
    </format>
    <format dxfId="829">
      <pivotArea dataOnly="0" labelOnly="1" fieldPosition="0">
        <references count="2">
          <reference field="1" count="5">
            <x v="547"/>
            <x v="548"/>
            <x v="550"/>
            <x v="623"/>
            <x v="683"/>
          </reference>
          <reference field="10" count="1" selected="0">
            <x v="221"/>
          </reference>
        </references>
      </pivotArea>
    </format>
    <format dxfId="830">
      <pivotArea dataOnly="0" labelOnly="1" fieldPosition="0">
        <references count="2">
          <reference field="1" count="15">
            <x v="90"/>
            <x v="545"/>
            <x v="546"/>
            <x v="549"/>
            <x v="551"/>
            <x v="554"/>
            <x v="572"/>
            <x v="573"/>
            <x v="576"/>
            <x v="577"/>
            <x v="578"/>
            <x v="898"/>
            <x v="969"/>
            <x v="971"/>
            <x v="1072"/>
          </reference>
          <reference field="10" count="1" selected="0">
            <x v="223"/>
          </reference>
        </references>
      </pivotArea>
    </format>
    <format dxfId="831">
      <pivotArea dataOnly="0" labelOnly="1" fieldPosition="0">
        <references count="2">
          <reference field="1" count="3">
            <x v="574"/>
            <x v="628"/>
            <x v="629"/>
          </reference>
          <reference field="10" count="1" selected="0">
            <x v="148"/>
          </reference>
        </references>
      </pivotArea>
    </format>
    <format dxfId="832">
      <pivotArea dataOnly="0" labelOnly="1" fieldPosition="0">
        <references count="2">
          <reference field="1" count="12">
            <x v="4"/>
            <x v="24"/>
            <x v="1272"/>
            <x v="1287"/>
            <x v="1288"/>
            <x v="1289"/>
            <x v="1290"/>
            <x v="1291"/>
            <x v="1292"/>
            <x v="1294"/>
            <x v="1301"/>
            <x v="1310"/>
          </reference>
          <reference field="10" count="1" selected="0">
            <x v="282"/>
          </reference>
        </references>
      </pivotArea>
    </format>
    <format dxfId="833">
      <pivotArea dataOnly="0" labelOnly="1" fieldPosition="0">
        <references count="2">
          <reference field="1" count="7">
            <x v="3815"/>
            <x v="3816"/>
            <x v="3830"/>
            <x v="3849"/>
            <x v="3850"/>
            <x v="3851"/>
            <x v="3852"/>
          </reference>
          <reference field="10" count="1" selected="0">
            <x v="202"/>
          </reference>
        </references>
      </pivotArea>
    </format>
    <format dxfId="834">
      <pivotArea dataOnly="0" labelOnly="1" fieldPosition="0">
        <references count="2">
          <reference field="1" count="5">
            <x v="8"/>
            <x v="10"/>
            <x v="15"/>
            <x v="18"/>
            <x v="20"/>
          </reference>
          <reference field="10" count="1" selected="0">
            <x v="12"/>
          </reference>
        </references>
      </pivotArea>
    </format>
    <format dxfId="835">
      <pivotArea dataOnly="0" labelOnly="1" fieldPosition="0">
        <references count="2">
          <reference field="1" count="50">
            <x v="2673"/>
            <x v="2674"/>
            <x v="2675"/>
            <x v="2676"/>
            <x v="2677"/>
            <x v="2678"/>
            <x v="2679"/>
            <x v="2680"/>
            <x v="2681"/>
            <x v="2682"/>
            <x v="2683"/>
            <x v="2684"/>
            <x v="2685"/>
            <x v="2686"/>
            <x v="2687"/>
            <x v="2688"/>
            <x v="2689"/>
            <x v="2690"/>
            <x v="2691"/>
            <x v="2692"/>
            <x v="2693"/>
            <x v="2694"/>
            <x v="2695"/>
            <x v="2696"/>
            <x v="2697"/>
            <x v="2698"/>
            <x v="2699"/>
            <x v="2700"/>
            <x v="2701"/>
            <x v="2702"/>
            <x v="2703"/>
            <x v="2704"/>
            <x v="2705"/>
            <x v="2706"/>
            <x v="2707"/>
            <x v="2708"/>
            <x v="2709"/>
            <x v="2710"/>
            <x v="2711"/>
            <x v="2712"/>
            <x v="2713"/>
            <x v="2714"/>
            <x v="2715"/>
            <x v="2716"/>
            <x v="2717"/>
            <x v="2718"/>
            <x v="2719"/>
            <x v="2721"/>
            <x v="2722"/>
            <x v="2723"/>
          </reference>
          <reference field="10" count="1" selected="0">
            <x v="172"/>
          </reference>
        </references>
      </pivotArea>
    </format>
    <format dxfId="836">
      <pivotArea dataOnly="0" labelOnly="1" fieldPosition="0">
        <references count="2">
          <reference field="1" count="12">
            <x v="2724"/>
            <x v="2725"/>
            <x v="2726"/>
            <x v="2727"/>
            <x v="2728"/>
            <x v="2729"/>
            <x v="2730"/>
            <x v="2731"/>
            <x v="2732"/>
            <x v="2733"/>
            <x v="2734"/>
            <x v="2735"/>
          </reference>
          <reference field="10" count="1" selected="0">
            <x v="172"/>
          </reference>
        </references>
      </pivotArea>
    </format>
    <format dxfId="837">
      <pivotArea dataOnly="0" labelOnly="1" fieldPosition="0">
        <references count="2">
          <reference field="1" count="9">
            <x v="555"/>
            <x v="1371"/>
            <x v="1381"/>
            <x v="1382"/>
            <x v="1384"/>
            <x v="1385"/>
            <x v="1388"/>
            <x v="1393"/>
            <x v="1395"/>
          </reference>
          <reference field="10" count="1" selected="0">
            <x v="127"/>
          </reference>
        </references>
      </pivotArea>
    </format>
    <format dxfId="838">
      <pivotArea dataOnly="0" labelOnly="1" fieldPosition="0">
        <references count="2">
          <reference field="1" count="2">
            <x v="2623"/>
            <x v="2625"/>
          </reference>
          <reference field="10" count="1" selected="0">
            <x v="77"/>
          </reference>
        </references>
      </pivotArea>
    </format>
    <format dxfId="839">
      <pivotArea dataOnly="0" labelOnly="1" fieldPosition="0">
        <references count="2">
          <reference field="1" count="5">
            <x v="1172"/>
            <x v="1175"/>
            <x v="1176"/>
            <x v="1177"/>
            <x v="1178"/>
          </reference>
          <reference field="10" count="1" selected="0">
            <x v="203"/>
          </reference>
        </references>
      </pivotArea>
    </format>
    <format dxfId="840">
      <pivotArea dataOnly="0" labelOnly="1" fieldPosition="0">
        <references count="2">
          <reference field="1" count="5">
            <x v="5"/>
            <x v="211"/>
            <x v="212"/>
            <x v="215"/>
            <x v="216"/>
          </reference>
          <reference field="10" count="1" selected="0">
            <x v="79"/>
          </reference>
        </references>
      </pivotArea>
    </format>
    <format dxfId="841">
      <pivotArea dataOnly="0" labelOnly="1" fieldPosition="0">
        <references count="2">
          <reference field="1" count="7">
            <x v="580"/>
            <x v="656"/>
            <x v="664"/>
            <x v="668"/>
            <x v="670"/>
            <x v="671"/>
            <x v="3867"/>
          </reference>
          <reference field="10" count="1" selected="0">
            <x v="139"/>
          </reference>
        </references>
      </pivotArea>
    </format>
    <format dxfId="842">
      <pivotArea dataOnly="0" labelOnly="1" fieldPosition="0">
        <references count="2">
          <reference field="1" count="3">
            <x v="2156"/>
            <x v="2568"/>
            <x v="2586"/>
          </reference>
          <reference field="10" count="1" selected="0">
            <x v="10"/>
          </reference>
        </references>
      </pivotArea>
    </format>
    <format dxfId="843">
      <pivotArea dataOnly="0" labelOnly="1" fieldPosition="0">
        <references count="2">
          <reference field="1" count="4">
            <x v="571"/>
            <x v="615"/>
            <x v="617"/>
            <x v="694"/>
          </reference>
          <reference field="10" count="1" selected="0">
            <x v="9"/>
          </reference>
        </references>
      </pivotArea>
    </format>
    <format dxfId="844">
      <pivotArea dataOnly="0" labelOnly="1" fieldPosition="0">
        <references count="2">
          <reference field="1" count="22">
            <x v="89"/>
            <x v="91"/>
            <x v="92"/>
            <x v="93"/>
            <x v="94"/>
            <x v="96"/>
            <x v="97"/>
            <x v="98"/>
            <x v="99"/>
            <x v="100"/>
            <x v="101"/>
            <x v="583"/>
            <x v="584"/>
            <x v="585"/>
            <x v="586"/>
            <x v="587"/>
            <x v="588"/>
            <x v="589"/>
            <x v="599"/>
            <x v="606"/>
            <x v="625"/>
            <x v="709"/>
          </reference>
          <reference field="10" count="1" selected="0">
            <x v="252"/>
          </reference>
        </references>
      </pivotArea>
    </format>
    <format dxfId="845">
      <pivotArea dataOnly="0" labelOnly="1" fieldPosition="0">
        <references count="2">
          <reference field="1" count="2">
            <x v="862"/>
            <x v="878"/>
          </reference>
          <reference field="10" count="1" selected="0">
            <x v="151"/>
          </reference>
        </references>
      </pivotArea>
    </format>
    <format dxfId="846">
      <pivotArea dataOnly="0" labelOnly="1" fieldPosition="0">
        <references count="2">
          <reference field="1" count="4">
            <x v="596"/>
            <x v="597"/>
            <x v="1137"/>
            <x v="1139"/>
          </reference>
          <reference field="10" count="1" selected="0">
            <x v="34"/>
          </reference>
        </references>
      </pivotArea>
    </format>
    <format dxfId="847">
      <pivotArea dataOnly="0" labelOnly="1" fieldPosition="0">
        <references count="2">
          <reference field="1" count="5">
            <x v="1"/>
            <x v="6"/>
            <x v="7"/>
            <x v="16"/>
            <x v="17"/>
          </reference>
          <reference field="10" count="1" selected="0">
            <x v="14"/>
          </reference>
        </references>
      </pivotArea>
    </format>
    <format dxfId="848">
      <pivotArea dataOnly="0" labelOnly="1" fieldPosition="0">
        <references count="2">
          <reference field="1" count="4">
            <x v="11"/>
            <x v="12"/>
            <x v="396"/>
            <x v="517"/>
          </reference>
          <reference field="10" count="1" selected="0">
            <x v="55"/>
          </reference>
        </references>
      </pivotArea>
    </format>
    <format dxfId="849">
      <pivotArea dataOnly="0" labelOnly="1" fieldPosition="0">
        <references count="2">
          <reference field="1" count="27">
            <x v="265"/>
            <x v="266"/>
            <x v="274"/>
            <x v="286"/>
            <x v="288"/>
            <x v="289"/>
            <x v="292"/>
            <x v="304"/>
            <x v="305"/>
            <x v="308"/>
            <x v="310"/>
            <x v="312"/>
            <x v="313"/>
            <x v="314"/>
            <x v="315"/>
            <x v="324"/>
            <x v="335"/>
            <x v="338"/>
            <x v="340"/>
            <x v="342"/>
            <x v="346"/>
            <x v="347"/>
            <x v="353"/>
            <x v="355"/>
            <x v="356"/>
            <x v="364"/>
            <x v="372"/>
          </reference>
          <reference field="10" count="1" selected="0">
            <x v="253"/>
          </reference>
        </references>
      </pivotArea>
    </format>
    <format dxfId="850">
      <pivotArea dataOnly="0" labelOnly="1" fieldPosition="0">
        <references count="2">
          <reference field="1" count="1">
            <x v="3823"/>
          </reference>
          <reference field="10" count="1" selected="0">
            <x v="278"/>
          </reference>
        </references>
      </pivotArea>
    </format>
    <format dxfId="851">
      <pivotArea dataOnly="0" labelOnly="1" fieldPosition="0">
        <references count="2">
          <reference field="1" count="23">
            <x v="239"/>
            <x v="240"/>
            <x v="241"/>
            <x v="244"/>
            <x v="253"/>
            <x v="258"/>
            <x v="260"/>
            <x v="261"/>
            <x v="263"/>
            <x v="277"/>
            <x v="278"/>
            <x v="294"/>
            <x v="298"/>
            <x v="311"/>
            <x v="320"/>
            <x v="321"/>
            <x v="336"/>
            <x v="339"/>
            <x v="345"/>
            <x v="349"/>
            <x v="360"/>
            <x v="375"/>
            <x v="377"/>
          </reference>
          <reference field="10" count="1" selected="0">
            <x v="28"/>
          </reference>
        </references>
      </pivotArea>
    </format>
    <format dxfId="852">
      <pivotArea dataOnly="0" labelOnly="1" fieldPosition="0">
        <references count="2">
          <reference field="1" count="3">
            <x v="35"/>
            <x v="528"/>
            <x v="529"/>
          </reference>
          <reference field="10" count="1" selected="0">
            <x v="167"/>
          </reference>
        </references>
      </pivotArea>
    </format>
    <format dxfId="853">
      <pivotArea dataOnly="0" labelOnly="1" fieldPosition="0">
        <references count="2">
          <reference field="1" count="2">
            <x v="581"/>
            <x v="3869"/>
          </reference>
          <reference field="10" count="1" selected="0">
            <x v="132"/>
          </reference>
        </references>
      </pivotArea>
    </format>
    <format dxfId="854">
      <pivotArea dataOnly="0" labelOnly="1" fieldPosition="0">
        <references count="2">
          <reference field="1" count="3">
            <x v="3839"/>
            <x v="3853"/>
            <x v="3854"/>
          </reference>
          <reference field="10" count="1" selected="0">
            <x v="118"/>
          </reference>
        </references>
      </pivotArea>
    </format>
    <format dxfId="855">
      <pivotArea dataOnly="0" labelOnly="1" fieldPosition="0">
        <references count="2">
          <reference field="1" count="6">
            <x v="655"/>
            <x v="678"/>
            <x v="704"/>
            <x v="780"/>
            <x v="809"/>
            <x v="3866"/>
          </reference>
          <reference field="10" count="1" selected="0">
            <x v="90"/>
          </reference>
        </references>
      </pivotArea>
    </format>
    <format dxfId="856">
      <pivotArea dataOnly="0" labelOnly="1" fieldPosition="0">
        <references count="2">
          <reference field="1" count="3">
            <x v="13"/>
            <x v="14"/>
            <x v="21"/>
          </reference>
          <reference field="10" count="1" selected="0">
            <x v="13"/>
          </reference>
        </references>
      </pivotArea>
    </format>
    <format dxfId="857">
      <pivotArea dataOnly="0" labelOnly="1" fieldPosition="0">
        <references count="2">
          <reference field="1" count="9">
            <x v="362"/>
            <x v="363"/>
            <x v="366"/>
            <x v="384"/>
            <x v="385"/>
            <x v="390"/>
            <x v="391"/>
            <x v="393"/>
            <x v="394"/>
          </reference>
          <reference field="10" count="1" selected="0">
            <x v="215"/>
          </reference>
        </references>
      </pivotArea>
    </format>
    <format dxfId="858">
      <pivotArea dataOnly="0" labelOnly="1" fieldPosition="0">
        <references count="2">
          <reference field="1" count="16">
            <x v="460"/>
            <x v="472"/>
            <x v="473"/>
            <x v="476"/>
            <x v="477"/>
            <x v="480"/>
            <x v="481"/>
            <x v="482"/>
            <x v="483"/>
            <x v="484"/>
            <x v="485"/>
            <x v="486"/>
            <x v="487"/>
            <x v="488"/>
            <x v="489"/>
            <x v="490"/>
          </reference>
          <reference field="10" count="1" selected="0">
            <x v="110"/>
          </reference>
        </references>
      </pivotArea>
    </format>
    <format dxfId="859">
      <pivotArea dataOnly="0" labelOnly="1" fieldPosition="0">
        <references count="2">
          <reference field="1" count="6">
            <x v="1296"/>
            <x v="1304"/>
            <x v="1311"/>
            <x v="1469"/>
            <x v="1613"/>
            <x v="2604"/>
          </reference>
          <reference field="10" count="1" selected="0">
            <x v="2"/>
          </reference>
        </references>
      </pivotArea>
    </format>
    <format dxfId="860">
      <pivotArea dataOnly="0" labelOnly="1" fieldPosition="0">
        <references count="2">
          <reference field="1" count="9">
            <x v="1115"/>
            <x v="1117"/>
            <x v="1118"/>
            <x v="1119"/>
            <x v="1120"/>
            <x v="1121"/>
            <x v="1122"/>
            <x v="1123"/>
            <x v="1307"/>
          </reference>
          <reference field="10" count="1" selected="0">
            <x v="120"/>
          </reference>
        </references>
      </pivotArea>
    </format>
    <format dxfId="861">
      <pivotArea dataOnly="0" labelOnly="1" fieldPosition="0">
        <references count="2">
          <reference field="1" count="2">
            <x v="187"/>
            <x v="207"/>
          </reference>
          <reference field="10" count="1" selected="0">
            <x v="18"/>
          </reference>
        </references>
      </pivotArea>
    </format>
    <format dxfId="862">
      <pivotArea dataOnly="0" labelOnly="1" fieldPosition="0">
        <references count="2">
          <reference field="1" count="2">
            <x v="639"/>
            <x v="643"/>
          </reference>
          <reference field="10" count="1" selected="0">
            <x v="106"/>
          </reference>
        </references>
      </pivotArea>
    </format>
    <format dxfId="863">
      <pivotArea dataOnly="0" labelOnly="1" fieldPosition="0">
        <references count="2">
          <reference field="1" count="6">
            <x v="194"/>
            <x v="195"/>
            <x v="196"/>
            <x v="198"/>
            <x v="199"/>
            <x v="223"/>
          </reference>
          <reference field="10" count="1" selected="0">
            <x v="64"/>
          </reference>
        </references>
      </pivotArea>
    </format>
    <format dxfId="864">
      <pivotArea dataOnly="0" labelOnly="1" fieldPosition="0">
        <references count="2">
          <reference field="1" count="7">
            <x v="2736"/>
            <x v="2737"/>
            <x v="2738"/>
            <x v="2764"/>
            <x v="2765"/>
            <x v="2767"/>
            <x v="2768"/>
          </reference>
          <reference field="10" count="1" selected="0">
            <x v="286"/>
          </reference>
        </references>
      </pivotArea>
    </format>
    <format dxfId="865">
      <pivotArea dataOnly="0" labelOnly="1" fieldPosition="0">
        <references count="2">
          <reference field="1" count="4">
            <x v="51"/>
            <x v="52"/>
            <x v="222"/>
            <x v="224"/>
          </reference>
          <reference field="10" count="1" selected="0">
            <x v="103"/>
          </reference>
        </references>
      </pivotArea>
    </format>
    <format dxfId="866">
      <pivotArea dataOnly="0" labelOnly="1" fieldPosition="0">
        <references count="2">
          <reference field="1" count="2">
            <x v="1362"/>
            <x v="1366"/>
          </reference>
          <reference field="10" count="1" selected="0">
            <x v="166"/>
          </reference>
        </references>
      </pivotArea>
    </format>
    <format dxfId="867">
      <pivotArea dataOnly="0" labelOnly="1" fieldPosition="0">
        <references count="2">
          <reference field="1" count="15">
            <x v="650"/>
            <x v="688"/>
            <x v="690"/>
            <x v="692"/>
            <x v="693"/>
            <x v="710"/>
            <x v="772"/>
            <x v="773"/>
            <x v="774"/>
            <x v="783"/>
            <x v="797"/>
            <x v="798"/>
            <x v="2567"/>
            <x v="2571"/>
            <x v="2572"/>
          </reference>
          <reference field="10" count="1" selected="0">
            <x v="140"/>
          </reference>
        </references>
      </pivotArea>
    </format>
    <format dxfId="868">
      <pivotArea dataOnly="0" labelOnly="1" fieldPosition="0">
        <references count="2">
          <reference field="1" count="2">
            <x v="1179"/>
            <x v="1180"/>
          </reference>
          <reference field="10" count="1" selected="0">
            <x v="86"/>
          </reference>
        </references>
      </pivotArea>
    </format>
    <format dxfId="869">
      <pivotArea dataOnly="0" labelOnly="1" fieldPosition="0">
        <references count="2">
          <reference field="1" count="3">
            <x v="2034"/>
            <x v="2105"/>
            <x v="2296"/>
          </reference>
          <reference field="10" count="1" selected="0">
            <x v="17"/>
          </reference>
        </references>
      </pivotArea>
    </format>
    <format dxfId="870">
      <pivotArea dataOnly="0" labelOnly="1" fieldPosition="0">
        <references count="2">
          <reference field="1" count="50">
            <x v="2958"/>
            <x v="2959"/>
            <x v="2960"/>
            <x v="2961"/>
            <x v="2962"/>
            <x v="2963"/>
            <x v="2964"/>
            <x v="2983"/>
            <x v="2984"/>
            <x v="3013"/>
            <x v="3014"/>
            <x v="3017"/>
            <x v="3018"/>
            <x v="3019"/>
            <x v="3020"/>
            <x v="3025"/>
            <x v="3026"/>
            <x v="3027"/>
            <x v="3028"/>
            <x v="3029"/>
            <x v="3030"/>
            <x v="3031"/>
            <x v="3032"/>
            <x v="3033"/>
            <x v="3034"/>
            <x v="3035"/>
            <x v="3036"/>
            <x v="3045"/>
            <x v="3046"/>
            <x v="3047"/>
            <x v="3048"/>
            <x v="3049"/>
            <x v="3055"/>
            <x v="3056"/>
            <x v="3058"/>
            <x v="3059"/>
            <x v="3063"/>
            <x v="3064"/>
            <x v="3072"/>
            <x v="3073"/>
            <x v="3078"/>
            <x v="3079"/>
            <x v="3080"/>
            <x v="3081"/>
            <x v="3082"/>
            <x v="3083"/>
            <x v="3084"/>
            <x v="3085"/>
            <x v="3086"/>
            <x v="3087"/>
          </reference>
          <reference field="10" count="1" selected="0">
            <x v="37"/>
          </reference>
        </references>
      </pivotArea>
    </format>
    <format dxfId="871">
      <pivotArea dataOnly="0" labelOnly="1" fieldPosition="0">
        <references count="2">
          <reference field="1" count="13">
            <x v="3088"/>
            <x v="3089"/>
            <x v="3090"/>
            <x v="3091"/>
            <x v="3092"/>
            <x v="3093"/>
            <x v="3095"/>
            <x v="3096"/>
            <x v="3097"/>
            <x v="3098"/>
            <x v="3102"/>
            <x v="3103"/>
            <x v="3104"/>
          </reference>
          <reference field="10" count="1" selected="0">
            <x v="37"/>
          </reference>
        </references>
      </pivotArea>
    </format>
    <format dxfId="872">
      <pivotArea dataOnly="0" labelOnly="1" fieldPosition="0">
        <references count="2">
          <reference field="1" count="1">
            <x v="591"/>
          </reference>
          <reference field="10" count="1" selected="0">
            <x v="126"/>
          </reference>
        </references>
      </pivotArea>
    </format>
    <format dxfId="873">
      <pivotArea dataOnly="0" labelOnly="1" fieldPosition="0">
        <references count="2">
          <reference field="1" count="2">
            <x v="108"/>
            <x v="110"/>
          </reference>
          <reference field="10" count="1" selected="0">
            <x v="188"/>
          </reference>
        </references>
      </pivotArea>
    </format>
    <format dxfId="874">
      <pivotArea dataOnly="0" labelOnly="1" fieldPosition="0">
        <references count="2">
          <reference field="1" count="2">
            <x v="450"/>
            <x v="454"/>
          </reference>
          <reference field="10" count="1" selected="0">
            <x v="238"/>
          </reference>
        </references>
      </pivotArea>
    </format>
    <format dxfId="875">
      <pivotArea dataOnly="0" labelOnly="1" fieldPosition="0">
        <references count="2">
          <reference field="1" count="2">
            <x v="435"/>
            <x v="436"/>
          </reference>
          <reference field="10" count="1" selected="0">
            <x v="178"/>
          </reference>
        </references>
      </pivotArea>
    </format>
    <format dxfId="876">
      <pivotArea dataOnly="0" labelOnly="1" fieldPosition="0">
        <references count="2">
          <reference field="1" count="2">
            <x v="618"/>
            <x v="652"/>
          </reference>
          <reference field="10" count="1" selected="0">
            <x v="129"/>
          </reference>
        </references>
      </pivotArea>
    </format>
    <format dxfId="877">
      <pivotArea dataOnly="0" labelOnly="1" fieldPosition="0">
        <references count="2">
          <reference field="1" count="5">
            <x v="169"/>
            <x v="179"/>
            <x v="183"/>
            <x v="184"/>
            <x v="185"/>
          </reference>
          <reference field="10" count="1" selected="0">
            <x v="171"/>
          </reference>
        </references>
      </pivotArea>
    </format>
    <format dxfId="878">
      <pivotArea dataOnly="0" labelOnly="1" fieldPosition="0">
        <references count="2">
          <reference field="1" count="1">
            <x v="3868"/>
          </reference>
          <reference field="10" count="1" selected="0">
            <x v="170"/>
          </reference>
        </references>
      </pivotArea>
    </format>
    <format dxfId="879">
      <pivotArea dataOnly="0" labelOnly="1" fieldPosition="0">
        <references count="2">
          <reference field="1" count="7">
            <x v="433"/>
            <x v="434"/>
            <x v="492"/>
            <x v="497"/>
            <x v="498"/>
            <x v="499"/>
            <x v="500"/>
          </reference>
          <reference field="10" count="1" selected="0">
            <x v="133"/>
          </reference>
        </references>
      </pivotArea>
    </format>
    <format dxfId="880">
      <pivotArea dataOnly="0" labelOnly="1" fieldPosition="0">
        <references count="2">
          <reference field="1" count="12">
            <x v="115"/>
            <x v="116"/>
            <x v="117"/>
            <x v="118"/>
            <x v="119"/>
            <x v="120"/>
            <x v="121"/>
            <x v="122"/>
            <x v="123"/>
            <x v="124"/>
            <x v="125"/>
            <x v="126"/>
          </reference>
          <reference field="10" count="1" selected="0">
            <x v="32"/>
          </reference>
        </references>
      </pivotArea>
    </format>
    <format dxfId="881">
      <pivotArea dataOnly="0" labelOnly="1" fieldPosition="0">
        <references count="2">
          <reference field="1" count="3">
            <x v="162"/>
            <x v="163"/>
            <x v="164"/>
          </reference>
          <reference field="10" count="1" selected="0">
            <x v="158"/>
          </reference>
        </references>
      </pivotArea>
    </format>
    <format dxfId="882">
      <pivotArea dataOnly="0" labelOnly="1" fieldPosition="0">
        <references count="2">
          <reference field="1" count="4">
            <x v="3817"/>
            <x v="3818"/>
            <x v="3820"/>
            <x v="3821"/>
          </reference>
          <reference field="10" count="1" selected="0">
            <x v="117"/>
          </reference>
        </references>
      </pivotArea>
    </format>
    <format dxfId="883">
      <pivotArea dataOnly="0" labelOnly="1" fieldPosition="0">
        <references count="2">
          <reference field="1" count="2">
            <x v="575"/>
            <x v="579"/>
          </reference>
          <reference field="10" count="1" selected="0">
            <x v="175"/>
          </reference>
        </references>
      </pivotArea>
    </format>
    <format dxfId="884">
      <pivotArea dataOnly="0" labelOnly="1" fieldPosition="0">
        <references count="2">
          <reference field="1" count="10">
            <x v="2605"/>
            <x v="2607"/>
            <x v="2609"/>
            <x v="2610"/>
            <x v="2611"/>
            <x v="2612"/>
            <x v="2613"/>
            <x v="2614"/>
            <x v="2620"/>
            <x v="2621"/>
          </reference>
          <reference field="10" count="1" selected="0">
            <x v="111"/>
          </reference>
        </references>
      </pivotArea>
    </format>
    <format dxfId="885">
      <pivotArea dataOnly="0" labelOnly="1" fieldPosition="0">
        <references count="2">
          <reference field="1" count="2">
            <x v="192"/>
            <x v="225"/>
          </reference>
          <reference field="10" count="1" selected="0">
            <x v="52"/>
          </reference>
        </references>
      </pivotArea>
    </format>
    <format dxfId="886">
      <pivotArea dataOnly="0" labelOnly="1" fieldPosition="0">
        <references count="2">
          <reference field="1" count="2">
            <x v="1168"/>
            <x v="1197"/>
          </reference>
          <reference field="10" count="1" selected="0">
            <x v="125"/>
          </reference>
        </references>
      </pivotArea>
    </format>
    <format dxfId="887">
      <pivotArea dataOnly="0" labelOnly="1" fieldPosition="0">
        <references count="2">
          <reference field="1" count="3">
            <x v="2160"/>
            <x v="2161"/>
            <x v="2214"/>
          </reference>
          <reference field="10" count="1" selected="0">
            <x v="33"/>
          </reference>
        </references>
      </pivotArea>
    </format>
    <format dxfId="888">
      <pivotArea dataOnly="0" labelOnly="1" fieldPosition="0">
        <references count="2">
          <reference field="1" count="1">
            <x v="2720"/>
          </reference>
          <reference field="10" count="1" selected="0">
            <x v="69"/>
          </reference>
        </references>
      </pivotArea>
    </format>
    <format dxfId="889">
      <pivotArea dataOnly="0" labelOnly="1" fieldPosition="0">
        <references count="2">
          <reference field="1" count="6">
            <x v="1243"/>
            <x v="1245"/>
            <x v="1246"/>
            <x v="1247"/>
            <x v="1248"/>
            <x v="1249"/>
          </reference>
          <reference field="10" count="1" selected="0">
            <x v="179"/>
          </reference>
        </references>
      </pivotArea>
    </format>
    <format dxfId="890">
      <pivotArea dataOnly="0" labelOnly="1" fieldPosition="0">
        <references count="2">
          <reference field="1" count="2">
            <x v="1111"/>
            <x v="1113"/>
          </reference>
          <reference field="10" count="1" selected="0">
            <x v="181"/>
          </reference>
        </references>
      </pivotArea>
    </format>
    <format dxfId="891">
      <pivotArea dataOnly="0" labelOnly="1" fieldPosition="0">
        <references count="2">
          <reference field="1" count="4">
            <x v="79"/>
            <x v="417"/>
            <x v="420"/>
            <x v="421"/>
          </reference>
          <reference field="10" count="1" selected="0">
            <x v="244"/>
          </reference>
        </references>
      </pivotArea>
    </format>
    <format dxfId="892">
      <pivotArea dataOnly="0" labelOnly="1" fieldPosition="0">
        <references count="2">
          <reference field="1" count="5">
            <x v="1367"/>
            <x v="1368"/>
            <x v="1372"/>
            <x v="1373"/>
            <x v="1374"/>
          </reference>
          <reference field="10" count="1" selected="0">
            <x v="141"/>
          </reference>
        </references>
      </pivotArea>
    </format>
    <format dxfId="893">
      <pivotArea dataOnly="0" labelOnly="1" fieldPosition="0">
        <references count="2">
          <reference field="1" count="3">
            <x v="88"/>
            <x v="1302"/>
            <x v="1660"/>
          </reference>
          <reference field="10" count="1" selected="0">
            <x v="22"/>
          </reference>
        </references>
      </pivotArea>
    </format>
    <format dxfId="894">
      <pivotArea dataOnly="0" labelOnly="1" fieldPosition="0">
        <references count="2">
          <reference field="1" count="8">
            <x v="3822"/>
            <x v="3825"/>
            <x v="3834"/>
            <x v="3838"/>
            <x v="3840"/>
            <x v="3841"/>
            <x v="3843"/>
            <x v="3855"/>
          </reference>
          <reference field="10" count="1" selected="0">
            <x v="62"/>
          </reference>
        </references>
      </pivotArea>
    </format>
    <format dxfId="895">
      <pivotArea dataOnly="0" labelOnly="1" fieldPosition="0">
        <references count="2">
          <reference field="1" count="1">
            <x v="665"/>
          </reference>
          <reference field="10" count="1" selected="0">
            <x v="236"/>
          </reference>
        </references>
      </pivotArea>
    </format>
    <format dxfId="896">
      <pivotArea dataOnly="0" labelOnly="1" fieldPosition="0">
        <references count="2">
          <reference field="1" count="1">
            <x v="632"/>
          </reference>
          <reference field="10" count="1" selected="0">
            <x v="283"/>
          </reference>
        </references>
      </pivotArea>
    </format>
    <format dxfId="897">
      <pivotArea dataOnly="0" labelOnly="1" fieldPosition="0">
        <references count="2">
          <reference field="1" count="2">
            <x v="848"/>
            <x v="885"/>
          </reference>
          <reference field="10" count="1" selected="0">
            <x v="226"/>
          </reference>
        </references>
      </pivotArea>
    </format>
    <format dxfId="898">
      <pivotArea dataOnly="0" labelOnly="1" fieldPosition="0">
        <references count="2">
          <reference field="1" count="27">
            <x v="231"/>
            <x v="232"/>
            <x v="233"/>
            <x v="234"/>
            <x v="235"/>
            <x v="245"/>
            <x v="248"/>
            <x v="251"/>
            <x v="254"/>
            <x v="262"/>
            <x v="264"/>
            <x v="267"/>
            <x v="270"/>
            <x v="271"/>
            <x v="272"/>
            <x v="316"/>
            <x v="317"/>
            <x v="322"/>
            <x v="323"/>
            <x v="325"/>
            <x v="326"/>
            <x v="327"/>
            <x v="328"/>
            <x v="329"/>
            <x v="371"/>
            <x v="378"/>
            <x v="395"/>
          </reference>
          <reference field="10" count="1" selected="0">
            <x v="84"/>
          </reference>
        </references>
      </pivotArea>
    </format>
    <format dxfId="899">
      <pivotArea dataOnly="0" labelOnly="1" fieldPosition="0">
        <references count="2">
          <reference field="1" count="2">
            <x v="570"/>
            <x v="663"/>
          </reference>
          <reference field="10" count="1" selected="0">
            <x v="228"/>
          </reference>
        </references>
      </pivotArea>
    </format>
    <format dxfId="900">
      <pivotArea dataOnly="0" labelOnly="1" fieldPosition="0">
        <references count="2">
          <reference field="1" count="3">
            <x v="191"/>
            <x v="202"/>
            <x v="203"/>
          </reference>
          <reference field="10" count="1" selected="0">
            <x v="40"/>
          </reference>
        </references>
      </pivotArea>
    </format>
    <format dxfId="901">
      <pivotArea dataOnly="0" labelOnly="1" fieldPosition="0">
        <references count="2">
          <reference field="1" count="1">
            <x v="2569"/>
          </reference>
          <reference field="10" count="1" selected="0">
            <x v="67"/>
          </reference>
        </references>
      </pivotArea>
    </format>
    <format dxfId="902">
      <pivotArea dataOnly="0" labelOnly="1" fieldPosition="0">
        <references count="2">
          <reference field="1" count="1">
            <x v="446"/>
          </reference>
          <reference field="10" count="1" selected="0">
            <x v="281"/>
          </reference>
        </references>
      </pivotArea>
    </format>
    <format dxfId="903">
      <pivotArea dataOnly="0" labelOnly="1" fieldPosition="0">
        <references count="2">
          <reference field="1" count="1">
            <x v="624"/>
          </reference>
          <reference field="10" count="1" selected="0">
            <x v="234"/>
          </reference>
        </references>
      </pivotArea>
    </format>
    <format dxfId="904">
      <pivotArea dataOnly="0" labelOnly="1" fieldPosition="0">
        <references count="2">
          <reference field="1" count="2">
            <x v="23"/>
            <x v="1286"/>
          </reference>
          <reference field="10" count="1" selected="0">
            <x v="273"/>
          </reference>
        </references>
      </pivotArea>
    </format>
    <format dxfId="905">
      <pivotArea dataOnly="0" labelOnly="1" fieldPosition="0">
        <references count="2">
          <reference field="1" count="1">
            <x v="22"/>
          </reference>
          <reference field="10" count="1" selected="0">
            <x v="124"/>
          </reference>
        </references>
      </pivotArea>
    </format>
    <format dxfId="906">
      <pivotArea dataOnly="0" labelOnly="1" fieldPosition="0">
        <references count="2">
          <reference field="1" count="1">
            <x v="1250"/>
          </reference>
          <reference field="10" count="1" selected="0">
            <x v="161"/>
          </reference>
        </references>
      </pivotArea>
    </format>
    <format dxfId="907">
      <pivotArea dataOnly="0" labelOnly="1" fieldPosition="0">
        <references count="2">
          <reference field="1" count="3">
            <x v="646"/>
            <x v="647"/>
            <x v="691"/>
          </reference>
          <reference field="10" count="1" selected="0">
            <x v="46"/>
          </reference>
        </references>
      </pivotArea>
    </format>
    <format dxfId="908">
      <pivotArea dataOnly="0" labelOnly="1" fieldPosition="0">
        <references count="2">
          <reference field="1" count="3">
            <x v="229"/>
            <x v="230"/>
            <x v="423"/>
          </reference>
          <reference field="10" count="1" selected="0">
            <x v="25"/>
          </reference>
        </references>
      </pivotArea>
    </format>
    <format dxfId="909">
      <pivotArea dataOnly="0" labelOnly="1" fieldPosition="0">
        <references count="2">
          <reference field="1" count="6">
            <x v="1265"/>
            <x v="1269"/>
            <x v="1270"/>
            <x v="1275"/>
            <x v="1278"/>
            <x v="1285"/>
          </reference>
          <reference field="10" count="1" selected="0">
            <x v="271"/>
          </reference>
        </references>
      </pivotArea>
    </format>
    <format dxfId="910">
      <pivotArea dataOnly="0" labelOnly="1" fieldPosition="0">
        <references count="2">
          <reference field="1" count="1">
            <x v="205"/>
          </reference>
          <reference field="10" count="1" selected="0">
            <x v="73"/>
          </reference>
        </references>
      </pivotArea>
    </format>
    <format dxfId="911">
      <pivotArea dataOnly="0" labelOnly="1" fieldPosition="0">
        <references count="2">
          <reference field="1" count="1">
            <x v="1244"/>
          </reference>
          <reference field="10" count="1" selected="0">
            <x v="122"/>
          </reference>
        </references>
      </pivotArea>
    </format>
    <format dxfId="912">
      <pivotArea dataOnly="0" labelOnly="1" fieldPosition="0">
        <references count="2">
          <reference field="1" count="1">
            <x v="75"/>
          </reference>
          <reference field="10" count="1" selected="0">
            <x v="35"/>
          </reference>
        </references>
      </pivotArea>
    </format>
    <format dxfId="913">
      <pivotArea dataOnly="0" labelOnly="1" fieldPosition="0">
        <references count="2">
          <reference field="1" count="11">
            <x v="102"/>
            <x v="103"/>
            <x v="104"/>
            <x v="105"/>
            <x v="106"/>
            <x v="107"/>
            <x v="109"/>
            <x v="111"/>
            <x v="112"/>
            <x v="113"/>
            <x v="946"/>
          </reference>
          <reference field="10" count="1" selected="0">
            <x v="164"/>
          </reference>
        </references>
      </pivotArea>
    </format>
    <format dxfId="914">
      <pivotArea dataOnly="0" labelOnly="1" fieldPosition="0">
        <references count="2">
          <reference field="1" count="5">
            <x v="242"/>
            <x v="243"/>
            <x v="307"/>
            <x v="318"/>
            <x v="319"/>
          </reference>
          <reference field="10" count="1" selected="0">
            <x v="198"/>
          </reference>
        </references>
      </pivotArea>
    </format>
    <format dxfId="915">
      <pivotArea dataOnly="0" labelOnly="1" fieldPosition="0">
        <references count="2">
          <reference field="1" count="1">
            <x v="201"/>
          </reference>
          <reference field="10" count="1" selected="0">
            <x v="58"/>
          </reference>
        </references>
      </pivotArea>
    </format>
    <format dxfId="916">
      <pivotArea dataOnly="0" labelOnly="1" fieldPosition="0">
        <references count="2">
          <reference field="1" count="1">
            <x v="186"/>
          </reference>
          <reference field="10" count="1" selected="0">
            <x v="150"/>
          </reference>
        </references>
      </pivotArea>
    </format>
    <format dxfId="917">
      <pivotArea dataOnly="0" labelOnly="1" fieldPosition="0">
        <references count="2">
          <reference field="1" count="1">
            <x v="669"/>
          </reference>
          <reference field="10" count="1" selected="0">
            <x v="143"/>
          </reference>
        </references>
      </pivotArea>
    </format>
    <format dxfId="918">
      <pivotArea dataOnly="0" labelOnly="1" fieldPosition="0">
        <references count="2">
          <reference field="1" count="1">
            <x v="657"/>
          </reference>
          <reference field="10" count="1" selected="0">
            <x v="99"/>
          </reference>
        </references>
      </pivotArea>
    </format>
    <format dxfId="919">
      <pivotArea dataOnly="0" labelOnly="1" fieldPosition="0">
        <references count="2">
          <reference field="1" count="1">
            <x v="620"/>
          </reference>
          <reference field="10" count="1" selected="0">
            <x v="83"/>
          </reference>
        </references>
      </pivotArea>
    </format>
    <format dxfId="920">
      <pivotArea dataOnly="0" labelOnly="1" fieldPosition="0">
        <references count="2">
          <reference field="1" count="1">
            <x v="968"/>
          </reference>
          <reference field="10" count="1" selected="0">
            <x v="168"/>
          </reference>
        </references>
      </pivotArea>
    </format>
    <format dxfId="921">
      <pivotArea dataOnly="0" labelOnly="1" fieldPosition="0">
        <references count="2">
          <reference field="1" count="1">
            <x v="77"/>
          </reference>
          <reference field="10" count="1" selected="0">
            <x v="185"/>
          </reference>
        </references>
      </pivotArea>
    </format>
    <format dxfId="922">
      <pivotArea dataOnly="0" labelOnly="1" fieldPosition="0">
        <references count="2">
          <reference field="1" count="2">
            <x v="943"/>
            <x v="949"/>
          </reference>
          <reference field="10" count="1" selected="0">
            <x v="212"/>
          </reference>
        </references>
      </pivotArea>
    </format>
    <format dxfId="923">
      <pivotArea dataOnly="0" labelOnly="1" fieldPosition="0">
        <references count="2">
          <reference field="1" count="1">
            <x v="430"/>
          </reference>
          <reference field="10" count="1" selected="0">
            <x v="208"/>
          </reference>
        </references>
      </pivotArea>
    </format>
    <format dxfId="924">
      <pivotArea dataOnly="0" labelOnly="1" fieldPosition="0">
        <references count="2">
          <reference field="1" count="1">
            <x v="431"/>
          </reference>
          <reference field="10" count="1" selected="0">
            <x v="82"/>
          </reference>
        </references>
      </pivotArea>
    </format>
    <format dxfId="925">
      <pivotArea dataOnly="0" labelOnly="1" fieldPosition="0">
        <references count="2">
          <reference field="1" count="5">
            <x v="67"/>
            <x v="68"/>
            <x v="70"/>
            <x v="71"/>
            <x v="72"/>
          </reference>
          <reference field="10" count="1" selected="0">
            <x v="235"/>
          </reference>
        </references>
      </pivotArea>
    </format>
    <format dxfId="926">
      <pivotArea dataOnly="0" labelOnly="1" fieldPosition="0">
        <references count="2">
          <reference field="1" count="4">
            <x v="535"/>
            <x v="536"/>
            <x v="537"/>
            <x v="539"/>
          </reference>
          <reference field="10" count="1" selected="0">
            <x v="51"/>
          </reference>
        </references>
      </pivotArea>
    </format>
    <format dxfId="927">
      <pivotArea dataOnly="0" labelOnly="1" fieldPosition="0">
        <references count="2">
          <reference field="1" count="2">
            <x v="3847"/>
            <x v="3848"/>
          </reference>
          <reference field="10" count="1" selected="0">
            <x v="200"/>
          </reference>
        </references>
      </pivotArea>
    </format>
    <format dxfId="928">
      <pivotArea dataOnly="0" labelOnly="1" fieldPosition="0">
        <references count="2">
          <reference field="1" count="5">
            <x v="418"/>
            <x v="419"/>
            <x v="422"/>
            <x v="428"/>
            <x v="429"/>
          </reference>
          <reference field="10" count="1" selected="0">
            <x v="1"/>
          </reference>
        </references>
      </pivotArea>
    </format>
    <format dxfId="929">
      <pivotArea dataOnly="0" labelOnly="1" fieldPosition="0">
        <references count="2">
          <reference field="1" count="5">
            <x v="402"/>
            <x v="403"/>
            <x v="404"/>
            <x v="405"/>
            <x v="410"/>
          </reference>
          <reference field="10" count="1" selected="0">
            <x v="48"/>
          </reference>
        </references>
      </pivotArea>
    </format>
    <format dxfId="930">
      <pivotArea dataOnly="0" labelOnly="1" fieldPosition="0">
        <references count="2">
          <reference field="1" count="6">
            <x v="134"/>
            <x v="136"/>
            <x v="137"/>
            <x v="138"/>
            <x v="142"/>
            <x v="143"/>
          </reference>
          <reference field="10" count="1" selected="0">
            <x v="285"/>
          </reference>
        </references>
      </pivotArea>
    </format>
    <format dxfId="931">
      <pivotArea dataOnly="0" labelOnly="1" fieldPosition="0">
        <references count="2">
          <reference field="1" count="8">
            <x v="54"/>
            <x v="56"/>
            <x v="57"/>
            <x v="58"/>
            <x v="59"/>
            <x v="60"/>
            <x v="61"/>
            <x v="62"/>
          </reference>
          <reference field="10" count="1" selected="0">
            <x v="107"/>
          </reference>
        </references>
      </pivotArea>
    </format>
    <format dxfId="932">
      <pivotArea dataOnly="0" labelOnly="1" fieldPosition="0">
        <references count="2">
          <reference field="1" count="4">
            <x v="493"/>
            <x v="494"/>
            <x v="495"/>
            <x v="496"/>
          </reference>
          <reference field="10" count="1" selected="0">
            <x v="173"/>
          </reference>
        </references>
      </pivotArea>
    </format>
    <format dxfId="933">
      <pivotArea dataOnly="0" labelOnly="1" fieldPosition="0">
        <references count="2">
          <reference field="1" count="2">
            <x v="1403"/>
            <x v="1506"/>
          </reference>
          <reference field="10" count="1" selected="0">
            <x v="194"/>
          </reference>
        </references>
      </pivotArea>
    </format>
    <format dxfId="934">
      <pivotArea dataOnly="0" labelOnly="1" fieldPosition="0">
        <references count="2">
          <reference field="1" count="1">
            <x v="3812"/>
          </reference>
          <reference field="10" count="1" selected="0">
            <x v="287"/>
          </reference>
        </references>
      </pivotArea>
    </format>
    <format dxfId="935">
      <pivotArea dataOnly="0" labelOnly="1" fieldPosition="0">
        <references count="2">
          <reference field="1" count="1">
            <x v="534"/>
          </reference>
          <reference field="10" count="1" selected="0">
            <x v="201"/>
          </reference>
        </references>
      </pivotArea>
    </format>
    <format dxfId="936">
      <pivotArea dataOnly="0" labelOnly="1" fieldPosition="0">
        <references count="2">
          <reference field="1" count="1">
            <x v="465"/>
          </reference>
          <reference field="10" count="1" selected="0">
            <x v="88"/>
          </reference>
        </references>
      </pivotArea>
    </format>
    <format dxfId="937">
      <pivotArea dataOnly="0" labelOnly="1" fieldPosition="0">
        <references count="2">
          <reference field="1" count="4">
            <x v="3806"/>
            <x v="3807"/>
            <x v="3808"/>
            <x v="3809"/>
          </reference>
          <reference field="10" count="1" selected="0">
            <x v="227"/>
          </reference>
        </references>
      </pivotArea>
    </format>
    <format dxfId="938">
      <pivotArea dataOnly="0" labelOnly="1" fieldPosition="0">
        <references count="2">
          <reference field="1" count="1">
            <x v="1431"/>
          </reference>
          <reference field="10" count="1" selected="0">
            <x v="98"/>
          </reference>
        </references>
      </pivotArea>
    </format>
    <format dxfId="939">
      <pivotArea dataOnly="0" labelOnly="1" fieldPosition="0">
        <references count="2">
          <reference field="1" count="10">
            <x v="350"/>
            <x v="354"/>
            <x v="367"/>
            <x v="368"/>
            <x v="369"/>
            <x v="380"/>
            <x v="381"/>
            <x v="383"/>
            <x v="386"/>
            <x v="387"/>
          </reference>
          <reference field="10" count="1" selected="0">
            <x v="61"/>
          </reference>
        </references>
      </pivotArea>
    </format>
    <format dxfId="940">
      <pivotArea dataOnly="0" labelOnly="1" fieldPosition="0">
        <references count="2">
          <reference field="1" count="1">
            <x v="445"/>
          </reference>
          <reference field="10" count="1" selected="0">
            <x v="237"/>
          </reference>
        </references>
      </pivotArea>
    </format>
    <format dxfId="941">
      <pivotArea dataOnly="0" labelOnly="1" fieldPosition="0">
        <references count="2">
          <reference field="1" count="4">
            <x v="268"/>
            <x v="279"/>
            <x v="296"/>
            <x v="330"/>
          </reference>
          <reference field="10" count="1" selected="0">
            <x v="29"/>
          </reference>
        </references>
      </pivotArea>
    </format>
    <format dxfId="942">
      <pivotArea dataOnly="0" labelOnly="1" fieldPosition="0">
        <references count="2">
          <reference field="1" count="1">
            <x v="645"/>
          </reference>
          <reference field="10" count="1" selected="0">
            <x v="94"/>
          </reference>
        </references>
      </pivotArea>
    </format>
    <format dxfId="943">
      <pivotArea dataOnly="0" labelOnly="1" fieldPosition="0">
        <references count="2">
          <reference field="1" count="2">
            <x v="80"/>
            <x v="81"/>
          </reference>
          <reference field="10" count="1" selected="0">
            <x v="92"/>
          </reference>
        </references>
      </pivotArea>
    </format>
    <format dxfId="944">
      <pivotArea dataOnly="0" labelOnly="1" fieldPosition="0">
        <references count="2">
          <reference field="1" count="1">
            <x v="415"/>
          </reference>
          <reference field="10" count="1" selected="0">
            <x v="279"/>
          </reference>
        </references>
      </pivotArea>
    </format>
    <format dxfId="945">
      <pivotArea dataOnly="0" labelOnly="1" fieldPosition="0">
        <references count="2">
          <reference field="1" count="1">
            <x v="69"/>
          </reference>
          <reference field="10" count="1" selected="0">
            <x v="174"/>
          </reference>
        </references>
      </pivotArea>
    </format>
    <format dxfId="946">
      <pivotArea dataOnly="0" labelOnly="1" fieldPosition="0">
        <references count="2">
          <reference field="1" count="3">
            <x v="130"/>
            <x v="131"/>
            <x v="133"/>
          </reference>
          <reference field="10" count="1" selected="0">
            <x v="210"/>
          </reference>
        </references>
      </pivotArea>
    </format>
    <format dxfId="947">
      <pivotArea dataOnly="0" labelOnly="1" fieldPosition="0">
        <references count="2">
          <reference field="1" count="1">
            <x v="209"/>
          </reference>
          <reference field="10" count="1" selected="0">
            <x v="115"/>
          </reference>
        </references>
      </pivotArea>
    </format>
    <format dxfId="948">
      <pivotArea dataOnly="0" labelOnly="1" fieldPosition="0">
        <references count="2">
          <reference field="1" count="1">
            <x v="2575"/>
          </reference>
          <reference field="10" count="1" selected="0">
            <x v="152"/>
          </reference>
        </references>
      </pivotArea>
    </format>
    <format dxfId="949">
      <pivotArea dataOnly="0" labelOnly="1" fieldPosition="0">
        <references count="2">
          <reference field="1" count="1">
            <x v="518"/>
          </reference>
          <reference field="10" count="1" selected="0">
            <x v="191"/>
          </reference>
        </references>
      </pivotArea>
    </format>
    <format dxfId="950">
      <pivotArea dataOnly="0" labelOnly="1" fieldPosition="0">
        <references count="2">
          <reference field="1" count="3">
            <x v="582"/>
            <x v="775"/>
            <x v="855"/>
          </reference>
          <reference field="10" count="1" selected="0">
            <x v="180"/>
          </reference>
        </references>
      </pivotArea>
    </format>
    <format dxfId="951">
      <pivotArea dataOnly="0" labelOnly="1" fieldPosition="0">
        <references count="2">
          <reference field="1" count="1">
            <x v="414"/>
          </reference>
          <reference field="10" count="1" selected="0">
            <x v="261"/>
          </reference>
        </references>
      </pivotArea>
    </format>
    <format dxfId="952">
      <pivotArea dataOnly="0" labelOnly="1" fieldPosition="0">
        <references count="2">
          <reference field="1" count="1">
            <x v="76"/>
          </reference>
          <reference field="10" count="1" selected="0">
            <x v="137"/>
          </reference>
        </references>
      </pivotArea>
    </format>
    <format dxfId="953">
      <pivotArea dataOnly="0" labelOnly="1" fieldPosition="0">
        <references count="2">
          <reference field="1" count="2">
            <x v="3864"/>
            <x v="3865"/>
          </reference>
          <reference field="10" count="1" selected="0">
            <x v="262"/>
          </reference>
        </references>
      </pivotArea>
    </format>
    <format dxfId="954">
      <pivotArea dataOnly="0" labelOnly="1" fieldPosition="0">
        <references count="2">
          <reference field="1" count="6">
            <x v="1266"/>
            <x v="1293"/>
            <x v="1297"/>
            <x v="1300"/>
            <x v="1309"/>
            <x v="1383"/>
          </reference>
          <reference field="10" count="1" selected="0">
            <x v="248"/>
          </reference>
        </references>
      </pivotArea>
    </format>
    <format dxfId="955">
      <pivotArea dataOnly="0" labelOnly="1" fieldPosition="0">
        <references count="2">
          <reference field="1" count="3">
            <x v="2663"/>
            <x v="2664"/>
            <x v="2665"/>
          </reference>
          <reference field="10" count="1" selected="0">
            <x v="43"/>
          </reference>
        </references>
      </pivotArea>
    </format>
    <format dxfId="956">
      <pivotArea dataOnly="0" labelOnly="1" fieldPosition="0">
        <references count="2">
          <reference field="1" count="1">
            <x v="155"/>
          </reference>
          <reference field="10" count="1" selected="0">
            <x v="97"/>
          </reference>
        </references>
      </pivotArea>
    </format>
    <format dxfId="957">
      <pivotArea dataOnly="0" labelOnly="1" fieldPosition="0">
        <references count="2">
          <reference field="1" count="2">
            <x v="41"/>
            <x v="42"/>
          </reference>
          <reference field="10" count="1" selected="0">
            <x v="24"/>
          </reference>
        </references>
      </pivotArea>
    </format>
    <format dxfId="958">
      <pivotArea dataOnly="0" labelOnly="1" fieldPosition="0">
        <references count="2">
          <reference field="1" count="1">
            <x v="408"/>
          </reference>
          <reference field="10" count="1" selected="0">
            <x v="47"/>
          </reference>
        </references>
      </pivotArea>
    </format>
    <format dxfId="959">
      <pivotArea dataOnly="0" labelOnly="1" fieldPosition="0">
        <references count="2">
          <reference field="1" count="1">
            <x v="3857"/>
          </reference>
          <reference field="10" count="1" selected="0">
            <x v="160"/>
          </reference>
        </references>
      </pivotArea>
    </format>
    <format dxfId="960">
      <pivotArea dataOnly="0" labelOnly="1" fieldPosition="0">
        <references count="2">
          <reference field="1" count="1">
            <x v="479"/>
          </reference>
          <reference field="10" count="1" selected="0">
            <x v="44"/>
          </reference>
        </references>
      </pivotArea>
    </format>
    <format dxfId="961">
      <pivotArea dataOnly="0" labelOnly="1" fieldPosition="0">
        <references count="2">
          <reference field="1" count="2">
            <x v="2749"/>
            <x v="2750"/>
          </reference>
          <reference field="10" count="1" selected="0">
            <x v="59"/>
          </reference>
        </references>
      </pivotArea>
    </format>
    <format dxfId="962">
      <pivotArea dataOnly="0" labelOnly="1" fieldPosition="0">
        <references count="2">
          <reference field="1" count="6">
            <x v="39"/>
            <x v="114"/>
            <x v="128"/>
            <x v="132"/>
            <x v="145"/>
            <x v="147"/>
          </reference>
          <reference field="10" count="1" selected="0">
            <x v="42"/>
          </reference>
        </references>
      </pivotArea>
    </format>
    <format dxfId="963">
      <pivotArea dataOnly="0" labelOnly="1" fieldPosition="0">
        <references count="2">
          <reference field="1" count="2">
            <x v="218"/>
            <x v="219"/>
          </reference>
          <reference field="10" count="1" selected="0">
            <x v="112"/>
          </reference>
        </references>
      </pivotArea>
    </format>
    <format dxfId="964">
      <pivotArea dataOnly="0" labelOnly="1" fieldPosition="0">
        <references count="2">
          <reference field="1" count="4">
            <x v="449"/>
            <x v="461"/>
            <x v="462"/>
            <x v="478"/>
          </reference>
          <reference field="10" count="1" selected="0">
            <x v="121"/>
          </reference>
        </references>
      </pivotArea>
    </format>
    <format dxfId="965">
      <pivotArea dataOnly="0" labelOnly="1" fieldPosition="0">
        <references count="2">
          <reference field="1" count="11">
            <x v="246"/>
            <x v="247"/>
            <x v="250"/>
            <x v="275"/>
            <x v="280"/>
            <x v="281"/>
            <x v="284"/>
            <x v="285"/>
            <x v="297"/>
            <x v="303"/>
            <x v="389"/>
          </reference>
          <reference field="10" count="1" selected="0">
            <x v="241"/>
          </reference>
        </references>
      </pivotArea>
    </format>
    <format dxfId="966">
      <pivotArea dataOnly="0" labelOnly="1" fieldPosition="0">
        <references count="2">
          <reference field="1" count="2">
            <x v="156"/>
            <x v="157"/>
          </reference>
          <reference field="10" count="1" selected="0">
            <x v="193"/>
          </reference>
        </references>
      </pivotArea>
    </format>
    <format dxfId="967">
      <pivotArea dataOnly="0" labelOnly="1" fieldPosition="0">
        <references count="2">
          <reference field="1" count="3">
            <x v="541"/>
            <x v="543"/>
            <x v="648"/>
          </reference>
          <reference field="10" count="1" selected="0">
            <x v="26"/>
          </reference>
        </references>
      </pivotArea>
    </format>
    <format dxfId="968">
      <pivotArea dataOnly="0" labelOnly="1" fieldPosition="0">
        <references count="2">
          <reference field="1" count="2">
            <x v="520"/>
            <x v="521"/>
          </reference>
          <reference field="10" count="1" selected="0">
            <x v="7"/>
          </reference>
        </references>
      </pivotArea>
    </format>
    <format dxfId="969">
      <pivotArea dataOnly="0" labelOnly="1" fieldPosition="0">
        <references count="2">
          <reference field="1" count="1">
            <x v="601"/>
          </reference>
          <reference field="10" count="1" selected="0">
            <x v="74"/>
          </reference>
        </references>
      </pivotArea>
    </format>
    <format dxfId="970">
      <pivotArea dataOnly="0" labelOnly="1" fieldPosition="0">
        <references count="2">
          <reference field="1" count="2">
            <x v="2606"/>
            <x v="2608"/>
          </reference>
          <reference field="10" count="1" selected="0">
            <x v="108"/>
          </reference>
        </references>
      </pivotArea>
    </format>
    <format dxfId="971">
      <pivotArea dataOnly="0" labelOnly="1" fieldPosition="0">
        <references count="2">
          <reference field="1" count="1">
            <x v="593"/>
          </reference>
          <reference field="10" count="1" selected="0">
            <x v="197"/>
          </reference>
        </references>
      </pivotArea>
    </format>
    <format dxfId="972">
      <pivotArea dataOnly="0" labelOnly="1" fieldPosition="0">
        <references count="2">
          <reference field="1" count="2">
            <x v="3"/>
            <x v="293"/>
          </reference>
          <reference field="10" count="1" selected="0">
            <x v="65"/>
          </reference>
        </references>
      </pivotArea>
    </format>
    <format dxfId="973">
      <pivotArea dataOnly="0" labelOnly="1" fieldPosition="0">
        <references count="2">
          <reference field="1" count="1">
            <x v="1306"/>
          </reference>
          <reference field="10" count="1" selected="0">
            <x v="31"/>
          </reference>
        </references>
      </pivotArea>
    </format>
    <format dxfId="974">
      <pivotArea dataOnly="0" labelOnly="1" fieldPosition="0">
        <references count="2">
          <reference field="1" count="1">
            <x v="295"/>
          </reference>
          <reference field="10" count="1" selected="0">
            <x v="218"/>
          </reference>
        </references>
      </pivotArea>
    </format>
    <format dxfId="975">
      <pivotArea dataOnly="0" labelOnly="1" fieldPosition="0">
        <references count="2">
          <reference field="1" count="1">
            <x v="43"/>
          </reference>
          <reference field="10" count="1" selected="0">
            <x v="176"/>
          </reference>
        </references>
      </pivotArea>
    </format>
    <format dxfId="976">
      <pivotArea dataOnly="0" labelOnly="1" fieldPosition="0">
        <references count="2">
          <reference field="1" count="2">
            <x v="178"/>
            <x v="204"/>
          </reference>
          <reference field="10" count="1" selected="0">
            <x v="131"/>
          </reference>
        </references>
      </pivotArea>
    </format>
    <format dxfId="977">
      <pivotArea dataOnly="0" labelOnly="1" fieldPosition="0">
        <references count="2">
          <reference field="1" count="2">
            <x v="437"/>
            <x v="439"/>
          </reference>
          <reference field="10" count="1" selected="0">
            <x v="187"/>
          </reference>
        </references>
      </pivotArea>
    </format>
    <format dxfId="978">
      <pivotArea dataOnly="0" labelOnly="1" fieldPosition="0">
        <references count="2">
          <reference field="1" count="1">
            <x v="9"/>
          </reference>
          <reference field="10" count="1" selected="0">
            <x v="75"/>
          </reference>
        </references>
      </pivotArea>
    </format>
    <format dxfId="979">
      <pivotArea dataOnly="0" labelOnly="1" fieldPosition="0">
        <references count="2">
          <reference field="1" count="1">
            <x v="897"/>
          </reference>
          <reference field="10" count="1" selected="0">
            <x v="95"/>
          </reference>
        </references>
      </pivotArea>
    </format>
    <format dxfId="980">
      <pivotArea dataOnly="0" labelOnly="1" fieldPosition="0">
        <references count="2">
          <reference field="1" count="2">
            <x v="438"/>
            <x v="451"/>
          </reference>
          <reference field="10" count="1" selected="0">
            <x v="214"/>
          </reference>
        </references>
      </pivotArea>
    </format>
    <format dxfId="981">
      <pivotArea dataOnly="0" labelOnly="1" fieldPosition="0">
        <references count="2">
          <reference field="1" count="1">
            <x v="200"/>
          </reference>
          <reference field="10" count="1" selected="0">
            <x v="157"/>
          </reference>
        </references>
      </pivotArea>
    </format>
    <format dxfId="982">
      <pivotArea dataOnly="0" labelOnly="1" fieldPosition="0">
        <references count="2">
          <reference field="1" count="1">
            <x v="1298"/>
          </reference>
          <reference field="10" count="1" selected="0">
            <x v="41"/>
          </reference>
        </references>
      </pivotArea>
    </format>
    <format dxfId="983">
      <pivotArea dataOnly="0" labelOnly="1" fieldPosition="0">
        <references count="2">
          <reference field="1" count="2">
            <x v="469"/>
            <x v="475"/>
          </reference>
          <reference field="10" count="1" selected="0">
            <x v="101"/>
          </reference>
        </references>
      </pivotArea>
    </format>
    <format dxfId="984">
      <pivotArea dataOnly="0" labelOnly="1" fieldPosition="0">
        <references count="2">
          <reference field="1" count="4">
            <x v="63"/>
            <x v="64"/>
            <x v="65"/>
            <x v="66"/>
          </reference>
          <reference field="10" count="1" selected="0">
            <x v="268"/>
          </reference>
        </references>
      </pivotArea>
    </format>
    <format dxfId="985">
      <pivotArea dataOnly="0" labelOnly="1" fieldPosition="0">
        <references count="2">
          <reference field="1" count="1">
            <x v="533"/>
          </reference>
          <reference field="10" count="1" selected="0">
            <x v="192"/>
          </reference>
        </references>
      </pivotArea>
    </format>
    <format dxfId="986">
      <pivotArea dataOnly="0" labelOnly="1" fieldPosition="0">
        <references count="2">
          <reference field="1" count="1">
            <x v="2588"/>
          </reference>
          <reference field="10" count="1" selected="0">
            <x v="177"/>
          </reference>
        </references>
      </pivotArea>
    </format>
    <format dxfId="987">
      <pivotArea dataOnly="0" labelOnly="1" fieldPosition="0">
        <references count="2">
          <reference field="1" count="1">
            <x v="1264"/>
          </reference>
          <reference field="10" count="1" selected="0">
            <x v="89"/>
          </reference>
        </references>
      </pivotArea>
    </format>
    <format dxfId="988">
      <pivotArea dataOnly="0" labelOnly="1" fieldPosition="0">
        <references count="2">
          <reference field="1" count="3">
            <x v="150"/>
            <x v="153"/>
            <x v="158"/>
          </reference>
          <reference field="10" count="1" selected="0">
            <x v="196"/>
          </reference>
        </references>
      </pivotArea>
    </format>
    <format dxfId="989">
      <pivotArea dataOnly="0" labelOnly="1" fieldPosition="0">
        <references count="2">
          <reference field="1" count="3">
            <x v="406"/>
            <x v="407"/>
            <x v="411"/>
          </reference>
          <reference field="10" count="1" selected="0">
            <x v="116"/>
          </reference>
        </references>
      </pivotArea>
    </format>
    <format dxfId="990">
      <pivotArea dataOnly="0" labelOnly="1" fieldPosition="0">
        <references count="2">
          <reference field="1" count="2">
            <x v="87"/>
            <x v="1295"/>
          </reference>
          <reference field="10" count="1" selected="0">
            <x v="269"/>
          </reference>
        </references>
      </pivotArea>
    </format>
    <format dxfId="991">
      <pivotArea dataOnly="0" labelOnly="1" fieldPosition="0">
        <references count="2">
          <reference field="1" count="4">
            <x v="424"/>
            <x v="425"/>
            <x v="426"/>
            <x v="427"/>
          </reference>
          <reference field="10" count="1" selected="0">
            <x v="104"/>
          </reference>
        </references>
      </pivotArea>
    </format>
    <format dxfId="992">
      <pivotArea dataOnly="0" labelOnly="1" fieldPosition="0">
        <references count="2">
          <reference field="1" count="3">
            <x v="2761"/>
            <x v="2763"/>
            <x v="2766"/>
          </reference>
          <reference field="10" count="1" selected="0">
            <x v="49"/>
          </reference>
        </references>
      </pivotArea>
    </format>
    <format dxfId="993">
      <pivotArea dataOnly="0" labelOnly="1" fieldPosition="0">
        <references count="2">
          <reference field="1" count="2">
            <x v="399"/>
            <x v="400"/>
          </reference>
          <reference field="10" count="1" selected="0">
            <x v="277"/>
          </reference>
        </references>
      </pivotArea>
    </format>
    <format dxfId="994">
      <pivotArea dataOnly="0" labelOnly="1" fieldPosition="0">
        <references count="2">
          <reference field="1" count="1">
            <x v="1263"/>
          </reference>
          <reference field="10" count="1" selected="0">
            <x v="105"/>
          </reference>
        </references>
      </pivotArea>
    </format>
    <format dxfId="995">
      <pivotArea dataOnly="0" labelOnly="1" fieldPosition="0">
        <references count="2">
          <reference field="1" count="2">
            <x v="144"/>
            <x v="146"/>
          </reference>
          <reference field="10" count="1" selected="0">
            <x v="6"/>
          </reference>
        </references>
      </pivotArea>
    </format>
    <format dxfId="996">
      <pivotArea dataOnly="0" labelOnly="1" fieldPosition="0">
        <references count="2">
          <reference field="1" count="6">
            <x v="276"/>
            <x v="331"/>
            <x v="344"/>
            <x v="348"/>
            <x v="352"/>
            <x v="388"/>
          </reference>
          <reference field="10" count="1" selected="0">
            <x v="20"/>
          </reference>
        </references>
      </pivotArea>
    </format>
    <format dxfId="997">
      <pivotArea dataOnly="0" labelOnly="1" fieldPosition="0">
        <references count="2">
          <reference field="1" count="2">
            <x v="149"/>
            <x v="154"/>
          </reference>
          <reference field="10" count="1" selected="0">
            <x v="39"/>
          </reference>
        </references>
      </pivotArea>
    </format>
    <format dxfId="998">
      <pivotArea dataOnly="0" labelOnly="1" fieldPosition="0">
        <references count="2">
          <reference field="1" count="1">
            <x v="161"/>
          </reference>
          <reference field="10" count="1" selected="0">
            <x v="250"/>
          </reference>
        </references>
      </pivotArea>
    </format>
    <format dxfId="999">
      <pivotArea dataOnly="0" labelOnly="1" fieldPosition="0">
        <references count="2">
          <reference field="1" count="1">
            <x v="474"/>
          </reference>
          <reference field="10" count="1" selected="0">
            <x v="144"/>
          </reference>
        </references>
      </pivotArea>
    </format>
    <format dxfId="1000">
      <pivotArea dataOnly="0" labelOnly="1" fieldPosition="0">
        <references count="2">
          <reference field="1" count="1">
            <x v="135"/>
          </reference>
          <reference field="10" count="1" selected="0">
            <x v="232"/>
          </reference>
        </references>
      </pivotArea>
    </format>
    <format dxfId="1001">
      <pivotArea dataOnly="0" labelOnly="1" fieldPosition="0">
        <references count="2">
          <reference field="1" count="2">
            <x v="83"/>
            <x v="84"/>
          </reference>
          <reference field="10" count="1" selected="0">
            <x v="219"/>
          </reference>
        </references>
      </pivotArea>
    </format>
    <format dxfId="1002">
      <pivotArea dataOnly="0" labelOnly="1" fieldPosition="0">
        <references count="2">
          <reference field="1" count="1">
            <x v="189"/>
          </reference>
          <reference field="10" count="1" selected="0">
            <x v="15"/>
          </reference>
        </references>
      </pivotArea>
    </format>
    <format dxfId="1003">
      <pivotArea dataOnly="0" labelOnly="1" fieldPosition="0">
        <references count="2">
          <reference field="1" count="1">
            <x v="361"/>
          </reference>
          <reference field="10" count="1" selected="0">
            <x v="230"/>
          </reference>
        </references>
      </pivotArea>
    </format>
    <format dxfId="1004">
      <pivotArea dataOnly="0" labelOnly="1" fieldPosition="0">
        <references count="2">
          <reference field="1" count="1">
            <x v="552"/>
          </reference>
          <reference field="10" count="1" selected="0">
            <x v="68"/>
          </reference>
        </references>
      </pivotArea>
    </format>
    <format dxfId="1005">
      <pivotArea dataOnly="0" labelOnly="1" fieldPosition="0">
        <references count="2">
          <reference field="1" count="1">
            <x v="227"/>
          </reference>
          <reference field="10" count="1" selected="0">
            <x v="36"/>
          </reference>
        </references>
      </pivotArea>
    </format>
    <format dxfId="1006">
      <pivotArea dataOnly="0" labelOnly="1" fieldPosition="0">
        <references count="2">
          <reference field="1" count="2">
            <x v="343"/>
            <x v="358"/>
          </reference>
          <reference field="10" count="1" selected="0">
            <x v="209"/>
          </reference>
        </references>
      </pivotArea>
    </format>
    <format dxfId="1007">
      <pivotArea dataOnly="0" labelOnly="1" fieldPosition="0">
        <references count="2">
          <reference field="1" count="1">
            <x v="188"/>
          </reference>
          <reference field="10" count="1" selected="0">
            <x v="242"/>
          </reference>
        </references>
      </pivotArea>
    </format>
    <format dxfId="1008">
      <pivotArea dataOnly="0" labelOnly="1" fieldPosition="0">
        <references count="2">
          <reference field="1" count="2">
            <x v="525"/>
            <x v="526"/>
          </reference>
          <reference field="10" count="1" selected="0">
            <x v="229"/>
          </reference>
        </references>
      </pivotArea>
    </format>
    <format dxfId="1009">
      <pivotArea dataOnly="0" labelOnly="1" fieldPosition="0">
        <references count="2">
          <reference field="1" count="2">
            <x v="379"/>
            <x v="382"/>
          </reference>
          <reference field="10" count="1" selected="0">
            <x v="213"/>
          </reference>
        </references>
      </pivotArea>
    </format>
    <format dxfId="1010">
      <pivotArea dataOnly="0" labelOnly="1" fieldPosition="0">
        <references count="2">
          <reference field="1" count="1">
            <x v="160"/>
          </reference>
          <reference field="10" count="1" selected="0">
            <x v="142"/>
          </reference>
        </references>
      </pivotArea>
    </format>
    <format dxfId="1011">
      <pivotArea dataOnly="0" labelOnly="1" fieldPosition="0">
        <references count="2">
          <reference field="1" count="1">
            <x v="432"/>
          </reference>
          <reference field="10" count="1" selected="0">
            <x v="216"/>
          </reference>
        </references>
      </pivotArea>
    </format>
    <format dxfId="1012">
      <pivotArea dataOnly="0" labelOnly="1" fieldPosition="0">
        <references count="2">
          <reference field="1" count="1">
            <x v="73"/>
          </reference>
          <reference field="10" count="1" selected="0">
            <x v="85"/>
          </reference>
        </references>
      </pivotArea>
    </format>
    <format dxfId="1013">
      <pivotArea dataOnly="0" labelOnly="1" fieldPosition="0">
        <references count="2">
          <reference field="1" count="4">
            <x v="1322"/>
            <x v="1323"/>
            <x v="1363"/>
            <x v="1401"/>
          </reference>
          <reference field="10" count="1" selected="0">
            <x v="100"/>
          </reference>
        </references>
      </pivotArea>
    </format>
    <format dxfId="1014">
      <pivotArea dataOnly="0" labelOnly="1" fieldPosition="0">
        <references count="2">
          <reference field="1" count="1">
            <x v="167"/>
          </reference>
          <reference field="10" count="1" selected="0">
            <x v="243"/>
          </reference>
        </references>
      </pivotArea>
    </format>
    <format dxfId="1015">
      <pivotArea dataOnly="0" labelOnly="1" fieldPosition="0">
        <references count="2">
          <reference field="1" count="1">
            <x v="55"/>
          </reference>
          <reference field="10" count="1" selected="0">
            <x v="45"/>
          </reference>
        </references>
      </pivotArea>
    </format>
    <format dxfId="1016">
      <pivotArea dataOnly="0" labelOnly="1" fieldPosition="0">
        <references count="2">
          <reference field="1" count="1">
            <x v="217"/>
          </reference>
          <reference field="10" count="1" selected="0">
            <x v="165"/>
          </reference>
        </references>
      </pivotArea>
    </format>
    <format dxfId="1017">
      <pivotArea dataOnly="0" labelOnly="1" fieldPosition="0">
        <references count="2">
          <reference field="1" count="2">
            <x v="252"/>
            <x v="259"/>
          </reference>
          <reference field="10" count="1" selected="0">
            <x v="284"/>
          </reference>
        </references>
      </pivotArea>
    </format>
    <format dxfId="1018">
      <pivotArea dataOnly="0" labelOnly="1" fieldPosition="0">
        <references count="2">
          <reference field="1" count="1">
            <x v="53"/>
          </reference>
          <reference field="10" count="1" selected="0">
            <x v="259"/>
          </reference>
        </references>
      </pivotArea>
    </format>
    <format dxfId="1019">
      <pivotArea dataOnly="0" labelOnly="1" fieldPosition="0">
        <references count="2">
          <reference field="1" count="1">
            <x v="40"/>
          </reference>
          <reference field="10" count="1" selected="0">
            <x v="225"/>
          </reference>
        </references>
      </pivotArea>
    </format>
    <format dxfId="1020">
      <pivotArea dataOnly="0" labelOnly="1" fieldPosition="0">
        <references count="2">
          <reference field="1" count="1">
            <x v="491"/>
          </reference>
          <reference field="10" count="1" selected="0">
            <x v="147"/>
          </reference>
        </references>
      </pivotArea>
    </format>
    <format dxfId="1021">
      <pivotArea dataOnly="0" labelOnly="1" fieldPosition="0">
        <references count="2">
          <reference field="1" count="1">
            <x v="447"/>
          </reference>
          <reference field="10" count="1" selected="0">
            <x v="156"/>
          </reference>
        </references>
      </pivotArea>
    </format>
    <format dxfId="1022">
      <pivotArea dataOnly="0" labelOnly="1" fieldPosition="0">
        <references count="2">
          <reference field="1" count="1">
            <x v="401"/>
          </reference>
          <reference field="10" count="1" selected="0">
            <x v="267"/>
          </reference>
        </references>
      </pivotArea>
    </format>
    <format dxfId="1023">
      <pivotArea dataOnly="0" labelOnly="1" fieldPosition="0">
        <references count="2">
          <reference field="1" count="1">
            <x v="334"/>
          </reference>
          <reference field="10" count="1" selected="0">
            <x v="245"/>
          </reference>
        </references>
      </pivotArea>
    </format>
    <format dxfId="1024">
      <pivotArea dataOnly="0" labelOnly="1" fieldPosition="0">
        <references count="2">
          <reference field="1" count="1">
            <x v="1267"/>
          </reference>
          <reference field="10" count="1" selected="0">
            <x v="38"/>
          </reference>
        </references>
      </pivotArea>
    </format>
    <format dxfId="1025">
      <pivotArea dataOnly="0" labelOnly="1" fieldPosition="0">
        <references count="2">
          <reference field="1" count="1">
            <x v="1308"/>
          </reference>
          <reference field="10" count="1" selected="0">
            <x v="63"/>
          </reference>
        </references>
      </pivotArea>
    </format>
    <format dxfId="1026">
      <pivotArea dataOnly="0" labelOnly="1" fieldPosition="0">
        <references count="2">
          <reference field="1" count="4">
            <x v="351"/>
            <x v="357"/>
            <x v="370"/>
            <x v="374"/>
          </reference>
          <reference field="10" count="1" selected="0">
            <x v="256"/>
          </reference>
        </references>
      </pivotArea>
    </format>
    <format dxfId="1027">
      <pivotArea dataOnly="0" labelOnly="1" fieldPosition="0">
        <references count="2">
          <reference field="1" count="1">
            <x v="3827"/>
          </reference>
          <reference field="10" count="1" selected="0">
            <x v="247"/>
          </reference>
        </references>
      </pivotArea>
    </format>
    <format dxfId="1028">
      <pivotArea dataOnly="0" labelOnly="1" fieldPosition="0">
        <references count="2">
          <reference field="1" count="1">
            <x v="309"/>
          </reference>
          <reference field="10" count="1" selected="0">
            <x v="155"/>
          </reference>
        </references>
      </pivotArea>
    </format>
    <format dxfId="1029">
      <pivotArea dataOnly="0" labelOnly="1" fieldPosition="0">
        <references count="2">
          <reference field="1" count="3">
            <x v="1124"/>
            <x v="1125"/>
            <x v="1131"/>
          </reference>
          <reference field="10" count="1" selected="0">
            <x v="240"/>
          </reference>
        </references>
      </pivotArea>
    </format>
    <format dxfId="1030">
      <pivotArea dataOnly="0" labelOnly="1" fieldPosition="0">
        <references count="2">
          <reference field="1" count="1">
            <x v="141"/>
          </reference>
          <reference field="10" count="1" selected="0">
            <x v="19"/>
          </reference>
        </references>
      </pivotArea>
    </format>
    <format dxfId="1031">
      <pivotArea dataOnly="0" labelOnly="1" fieldPosition="0">
        <references count="2">
          <reference field="1" count="3">
            <x v="269"/>
            <x v="273"/>
            <x v="287"/>
          </reference>
          <reference field="10" count="1" selected="0">
            <x v="66"/>
          </reference>
        </references>
      </pivotArea>
    </format>
    <format dxfId="1032">
      <pivotArea dataOnly="0" labelOnly="1" fieldPosition="0">
        <references count="2">
          <reference field="1" count="2">
            <x v="332"/>
            <x v="341"/>
          </reference>
          <reference field="10" count="1" selected="0">
            <x v="16"/>
          </reference>
        </references>
      </pivotArea>
    </format>
    <format dxfId="1033">
      <pivotArea dataOnly="0" labelOnly="1" fieldPosition="0">
        <references count="2">
          <reference field="1" count="1">
            <x v="166"/>
          </reference>
          <reference field="10" count="1" selected="0">
            <x v="257"/>
          </reference>
        </references>
      </pivotArea>
    </format>
    <format dxfId="1034">
      <pivotArea dataOnly="0" labelOnly="1" fieldPosition="0">
        <references count="2">
          <reference field="1" count="1">
            <x v="530"/>
          </reference>
          <reference field="10" count="1" selected="0">
            <x v="50"/>
          </reference>
        </references>
      </pivotArea>
    </format>
    <format dxfId="1035">
      <pivotArea dataOnly="0" labelOnly="1" fieldPosition="0">
        <references count="2">
          <reference field="1" count="3">
            <x v="519"/>
            <x v="3372"/>
            <x v="3373"/>
          </reference>
          <reference field="10" count="1" selected="0">
            <x v="249"/>
          </reference>
        </references>
      </pivotArea>
    </format>
    <format dxfId="1036">
      <pivotArea dataOnly="0" labelOnly="1" fieldPosition="0">
        <references count="2">
          <reference field="1" count="2">
            <x v="37"/>
            <x v="38"/>
          </reference>
          <reference field="10" count="1" selected="0">
            <x v="128"/>
          </reference>
        </references>
      </pivotArea>
    </format>
    <format dxfId="1037">
      <pivotArea dataOnly="0" labelOnly="1" fieldPosition="0">
        <references count="2">
          <reference field="1" count="1">
            <x v="3771"/>
          </reference>
          <reference field="10" count="1" selected="0">
            <x v="276"/>
          </reference>
        </references>
      </pivotArea>
    </format>
    <format dxfId="1038">
      <pivotArea dataOnly="0" labelOnly="1" fieldPosition="0">
        <references count="2">
          <reference field="1" count="1">
            <x v="165"/>
          </reference>
          <reference field="10" count="1" selected="0">
            <x v="206"/>
          </reference>
        </references>
      </pivotArea>
    </format>
    <format dxfId="1039">
      <pivotArea dataOnly="0" labelOnly="1" fieldPosition="0">
        <references count="2">
          <reference field="1" count="1">
            <x v="2748"/>
          </reference>
          <reference field="10" count="1" selected="0">
            <x v="135"/>
          </reference>
        </references>
      </pivotArea>
    </format>
    <format dxfId="1040">
      <pivotArea dataOnly="0" labelOnly="1" fieldPosition="0">
        <references count="2">
          <reference field="1" count="2">
            <x v="522"/>
            <x v="524"/>
          </reference>
          <reference field="10" count="1" selected="0">
            <x v="119"/>
          </reference>
        </references>
      </pivotArea>
    </format>
    <format dxfId="1041">
      <pivotArea dataOnly="0" labelOnly="1" fieldPosition="0">
        <references count="2">
          <reference field="1" count="3">
            <x v="255"/>
            <x v="256"/>
            <x v="257"/>
          </reference>
          <reference field="10" count="1" selected="0">
            <x v="87"/>
          </reference>
        </references>
      </pivotArea>
    </format>
    <format dxfId="1042">
      <pivotArea dataOnly="0" labelOnly="1" fieldPosition="0">
        <references count="2">
          <reference field="1" count="1">
            <x v="532"/>
          </reference>
          <reference field="10" count="1" selected="0">
            <x v="205"/>
          </reference>
        </references>
      </pivotArea>
    </format>
    <format dxfId="1043">
      <pivotArea dataOnly="0" labelOnly="1" fieldPosition="0">
        <references count="2">
          <reference field="1" count="2">
            <x v="0"/>
            <x v="2"/>
          </reference>
          <reference field="10" count="1" selected="0">
            <x v="130"/>
          </reference>
        </references>
      </pivotArea>
    </format>
    <format dxfId="1044">
      <pivotArea dataOnly="0" labelOnly="1" fieldPosition="0">
        <references count="2">
          <reference field="1" count="1">
            <x v="531"/>
          </reference>
          <reference field="10" count="1" selected="0">
            <x v="217"/>
          </reference>
        </references>
      </pivotArea>
    </format>
    <format dxfId="1045">
      <pivotArea dataOnly="0" labelOnly="1" fieldPosition="0">
        <references count="2">
          <reference field="1" count="2">
            <x v="1114"/>
            <x v="1116"/>
          </reference>
          <reference field="10" count="1" selected="0">
            <x v="263"/>
          </reference>
        </references>
      </pivotArea>
    </format>
    <format dxfId="1046">
      <pivotArea dataOnly="0" labelOnly="1" fieldPosition="0">
        <references count="2">
          <reference field="1" count="1">
            <x v="337"/>
          </reference>
          <reference field="10" count="1" selected="0">
            <x v="91"/>
          </reference>
        </references>
      </pivotArea>
    </format>
    <format dxfId="1047">
      <pivotArea dataOnly="0" labelOnly="1" fieldPosition="0">
        <references count="2">
          <reference field="1" count="3">
            <x v="416"/>
            <x v="1299"/>
            <x v="1305"/>
          </reference>
          <reference field="10" count="1" selected="0">
            <x v="146"/>
          </reference>
        </references>
      </pivotArea>
    </format>
    <format dxfId="1048">
      <pivotArea dataOnly="0" labelOnly="1" fieldPosition="0">
        <references count="2">
          <reference field="1" count="1">
            <x v="467"/>
          </reference>
          <reference field="10" count="1" selected="0">
            <x v="76"/>
          </reference>
        </references>
      </pivotArea>
    </format>
    <format dxfId="1049">
      <pivotArea dataOnly="0" labelOnly="1" fieldPosition="0">
        <references count="2">
          <reference field="1" count="1">
            <x v="470"/>
          </reference>
          <reference field="10" count="1" selected="0">
            <x v="27"/>
          </reference>
        </references>
      </pivotArea>
    </format>
    <format dxfId="1050">
      <pivotArea dataOnly="0" labelOnly="1" fieldPosition="0">
        <references count="2">
          <reference field="1" count="1">
            <x v="376"/>
          </reference>
          <reference field="10" count="1" selected="0">
            <x v="288"/>
          </reference>
        </references>
      </pivotArea>
    </format>
    <format dxfId="1051">
      <pivotArea dataOnly="0" labelOnly="1" fieldPosition="0">
        <references count="2">
          <reference field="1" count="1">
            <x v="468"/>
          </reference>
          <reference field="10" count="1" selected="0">
            <x v="264"/>
          </reference>
        </references>
      </pivotArea>
    </format>
    <format dxfId="1052">
      <pivotArea dataOnly="0" labelOnly="1" fieldPosition="0">
        <references count="2">
          <reference field="1" count="1">
            <x v="1234"/>
          </reference>
          <reference field="10" count="1" selected="0">
            <x v="11"/>
          </reference>
        </references>
      </pivotArea>
    </format>
    <format dxfId="1053">
      <pivotArea dataOnly="0" labelOnly="1" fieldPosition="0">
        <references count="2">
          <reference field="1" count="1">
            <x v="85"/>
          </reference>
          <reference field="10" count="1" selected="0">
            <x v="211"/>
          </reference>
        </references>
      </pivotArea>
    </format>
    <format dxfId="1054">
      <pivotArea dataOnly="0" labelOnly="1" fieldPosition="0">
        <references count="2">
          <reference field="1" count="1">
            <x v="3593"/>
          </reference>
          <reference field="10" count="1" selected="0">
            <x v="199"/>
          </reference>
        </references>
      </pivotArea>
    </format>
    <format dxfId="1055">
      <pivotArea dataOnly="0" labelOnly="1" fieldPosition="0">
        <references count="2">
          <reference field="1" count="1">
            <x v="365"/>
          </reference>
          <reference field="10" count="1" selected="0">
            <x v="272"/>
          </reference>
        </references>
      </pivotArea>
    </format>
    <format dxfId="1056">
      <pivotArea dataOnly="0" labelOnly="1" fieldPosition="0">
        <references count="2">
          <reference field="1" count="1">
            <x v="19"/>
          </reference>
          <reference field="10" count="1" selected="0">
            <x v="220"/>
          </reference>
        </references>
      </pivotArea>
    </format>
    <format dxfId="1057">
      <pivotArea dataOnly="0" labelOnly="1" fieldPosition="0">
        <references count="2">
          <reference field="1" count="1">
            <x v="1303"/>
          </reference>
          <reference field="10" count="1" selected="0">
            <x v="169"/>
          </reference>
        </references>
      </pivotArea>
    </format>
    <format dxfId="1058">
      <pivotArea dataOnly="0" labelOnly="1" fieldPosition="0">
        <references count="2">
          <reference field="1" count="1">
            <x v="359"/>
          </reference>
          <reference field="10" count="1" selected="0">
            <x v="60"/>
          </reference>
        </references>
      </pivotArea>
    </format>
    <format dxfId="1059">
      <pivotArea dataOnly="0" labelOnly="1" fieldPosition="0">
        <references count="2">
          <reference field="1" count="1">
            <x v="139"/>
          </reference>
          <reference field="10" count="1" selected="0">
            <x v="207"/>
          </reference>
        </references>
      </pivotArea>
    </format>
    <format dxfId="1060">
      <pivotArea dataOnly="0" labelOnly="1" fieldPosition="0">
        <references count="2">
          <reference field="1" count="1">
            <x v="148"/>
          </reference>
          <reference field="10" count="1" selected="0">
            <x v="93"/>
          </reference>
        </references>
      </pivotArea>
    </format>
    <format dxfId="1061">
      <pivotArea dataOnly="0" labelOnly="1" fieldPosition="0">
        <references count="2">
          <reference field="1" count="1">
            <x v="503"/>
          </reference>
          <reference field="10" count="1" selected="0">
            <x v="224"/>
          </reference>
        </references>
      </pivotArea>
    </format>
    <format dxfId="1062">
      <pivotArea dataOnly="0" labelOnly="1" fieldPosition="0">
        <references count="2">
          <reference field="1" count="1">
            <x v="397"/>
          </reference>
          <reference field="10" count="1" selected="0">
            <x v="204"/>
          </reference>
        </references>
      </pivotArea>
    </format>
    <format dxfId="1063">
      <pivotArea dataOnly="0" labelOnly="1" fieldPosition="0">
        <references count="2">
          <reference field="1" count="1">
            <x v="86"/>
          </reference>
          <reference field="10" count="1" selected="0">
            <x v="53"/>
          </reference>
        </references>
      </pivotArea>
    </format>
    <format dxfId="1064">
      <pivotArea dataOnly="0" labelOnly="1" fieldPosition="0">
        <references count="2">
          <reference field="1" count="2">
            <x v="249"/>
            <x v="290"/>
          </reference>
          <reference field="10" count="1" selected="0">
            <x v="149"/>
          </reference>
        </references>
      </pivotArea>
    </format>
    <format dxfId="1065">
      <pivotArea dataOnly="0" labelOnly="1" fieldPosition="0">
        <references count="2">
          <reference field="1" count="1">
            <x v="140"/>
          </reference>
          <reference field="10" count="1" selected="0">
            <x v="145"/>
          </reference>
        </references>
      </pivotArea>
    </format>
    <format dxfId="1066">
      <pivotArea dataOnly="0" labelOnly="1" fieldPosition="0">
        <references count="2">
          <reference field="1" count="2">
            <x v="3538"/>
            <x v="3540"/>
          </reference>
          <reference field="10" count="1" selected="0">
            <x v="231"/>
          </reference>
        </references>
      </pivotArea>
    </format>
    <format dxfId="1067">
      <pivotArea dataOnly="0" labelOnly="1" fieldPosition="0">
        <references count="2">
          <reference field="1" count="1">
            <x v="373"/>
          </reference>
          <reference field="10" count="1" selected="0">
            <x v="246"/>
          </reference>
        </references>
      </pivotArea>
    </format>
    <format dxfId="1068">
      <pivotArea dataOnly="0" labelOnly="1" fieldPosition="0">
        <references count="2">
          <reference field="1" count="2">
            <x v="2636"/>
            <x v="2654"/>
          </reference>
          <reference field="10" count="1" selected="0">
            <x v="136"/>
          </reference>
        </references>
      </pivotArea>
    </format>
    <format dxfId="1069">
      <pivotArea dataOnly="0" labelOnly="1" fieldPosition="0">
        <references count="2">
          <reference field="1" count="1">
            <x v="151"/>
          </reference>
          <reference field="10" count="1" selected="0">
            <x v="260"/>
          </reference>
        </references>
      </pivotArea>
    </format>
    <format dxfId="1070">
      <pivotArea dataOnly="0" labelOnly="1" fieldPosition="0">
        <references count="2">
          <reference field="1" count="1">
            <x v="1369"/>
          </reference>
          <reference field="10" count="1" selected="0">
            <x v="186"/>
          </reference>
        </references>
      </pivotArea>
    </format>
    <format dxfId="1071">
      <pivotArea dataOnly="0" labelOnly="1" fieldPosition="0">
        <references count="2">
          <reference field="1" count="2">
            <x v="236"/>
            <x v="282"/>
          </reference>
          <reference field="10" count="1" selected="0">
            <x v="57"/>
          </reference>
        </references>
      </pivotArea>
    </format>
    <format dxfId="1072">
      <pivotArea dataOnly="0" labelOnly="1" fieldPosition="0">
        <references count="2">
          <reference field="1" count="1">
            <x v="152"/>
          </reference>
          <reference field="10" count="1" selected="0">
            <x v="81"/>
          </reference>
        </references>
      </pivotArea>
    </format>
    <format dxfId="1073">
      <pivotArea dataOnly="0" labelOnly="1" fieldPosition="0">
        <references count="2">
          <reference field="1" count="4">
            <x v="299"/>
            <x v="300"/>
            <x v="301"/>
            <x v="302"/>
          </reference>
          <reference field="10" count="1" selected="0">
            <x v="159"/>
          </reference>
        </references>
      </pivotArea>
    </format>
    <format dxfId="1074">
      <pivotArea dataOnly="0" labelOnly="1" fieldPosition="0">
        <references count="2">
          <reference field="1" count="1">
            <x v="74"/>
          </reference>
          <reference field="10" count="1" selected="0">
            <x v="21"/>
          </reference>
        </references>
      </pivotArea>
    </format>
    <format dxfId="1075">
      <pivotArea dataOnly="0" labelOnly="1" fieldPosition="0">
        <references count="2">
          <reference field="1" count="2">
            <x v="238"/>
            <x v="291"/>
          </reference>
          <reference field="10" count="1" selected="0">
            <x v="190"/>
          </reference>
        </references>
      </pivotArea>
    </format>
    <format dxfId="1076">
      <pivotArea dataOnly="0" labelOnly="1" fieldPosition="0">
        <references count="2">
          <reference field="1" count="1">
            <x v="523"/>
          </reference>
          <reference field="10" count="1" selected="0">
            <x v="270"/>
          </reference>
        </references>
      </pivotArea>
    </format>
    <format dxfId="1077">
      <pivotArea dataOnly="0" labelOnly="1" fieldPosition="0">
        <references count="2">
          <reference field="1" count="1">
            <x v="398"/>
          </reference>
          <reference field="10" count="1" selected="0">
            <x v="153"/>
          </reference>
        </references>
      </pivotArea>
    </format>
    <format dxfId="1078">
      <pivotArea dataOnly="0" labelOnly="1" fieldPosition="0">
        <references count="2">
          <reference field="1" count="1">
            <x v="3829"/>
          </reference>
          <reference field="10" count="1" selected="0">
            <x v="113"/>
          </reference>
        </references>
      </pivotArea>
    </format>
    <format dxfId="1079">
      <pivotArea dataOnly="0" labelOnly="1" fieldPosition="0">
        <references count="2">
          <reference field="1" count="1">
            <x v="127"/>
          </reference>
          <reference field="10" count="1" selected="0">
            <x v="80"/>
          </reference>
        </references>
      </pivotArea>
    </format>
    <format dxfId="1080">
      <pivotArea dataOnly="0" labelOnly="1" fieldPosition="0">
        <references count="2">
          <reference field="1" count="1">
            <x v="237"/>
          </reference>
          <reference field="10" count="1" selected="0">
            <x v="102"/>
          </reference>
        </references>
      </pivotArea>
    </format>
    <format dxfId="1081">
      <pivotArea dataOnly="0" labelOnly="1" fieldPosition="0">
        <references count="2">
          <reference field="1" count="1">
            <x v="3721"/>
          </reference>
          <reference field="10" count="1" selected="0">
            <x v="8"/>
          </reference>
        </references>
      </pivotArea>
    </format>
    <format dxfId="1082">
      <pivotArea dataOnly="0" labelOnly="1" fieldPosition="0">
        <references count="2">
          <reference field="1" count="1">
            <x v="82"/>
          </reference>
          <reference field="10" count="1" selected="0">
            <x v="23"/>
          </reference>
        </references>
      </pivotArea>
    </format>
    <format dxfId="1083">
      <pivotArea dataOnly="0" labelOnly="1" fieldPosition="0">
        <references count="2">
          <reference field="1" count="1">
            <x v="159"/>
          </reference>
          <reference field="10" count="1" selected="0">
            <x v="183"/>
          </reference>
        </references>
      </pivotArea>
    </format>
    <format dxfId="1084">
      <pivotArea dataOnly="0" labelOnly="1" fieldPosition="0">
        <references count="2">
          <reference field="1" count="1">
            <x v="333"/>
          </reference>
          <reference field="10" count="1" selected="0">
            <x v="189"/>
          </reference>
        </references>
      </pivotArea>
    </format>
    <format dxfId="1085">
      <pivotArea dataOnly="0" labelOnly="1" fieldPosition="0">
        <references count="2">
          <reference field="1" count="1">
            <x v="306"/>
          </reference>
          <reference field="10" count="1" selected="0">
            <x v="138"/>
          </reference>
        </references>
      </pivotArea>
    </format>
    <format dxfId="1086">
      <pivotArea dataOnly="0" labelOnly="1" fieldPosition="0">
        <references count="2">
          <reference field="1" count="1">
            <x v="129"/>
          </reference>
          <reference field="10" count="1" selected="0">
            <x v="123"/>
          </reference>
        </references>
      </pivotArea>
    </format>
    <format dxfId="1087">
      <pivotArea dataOnly="0" labelOnly="1" fieldPosition="0">
        <references count="2">
          <reference field="1" count="1">
            <x v="466"/>
          </reference>
          <reference field="10" count="1" selected="0">
            <x v="182"/>
          </reference>
        </references>
      </pivotArea>
    </format>
    <format dxfId="1088">
      <pivotArea dataOnly="0" labelOnly="1" fieldPosition="0">
        <references count="2">
          <reference field="1" count="1">
            <x v="36"/>
          </reference>
          <reference field="10" count="1" selected="0">
            <x v="163"/>
          </reference>
        </references>
      </pivotArea>
    </format>
    <format dxfId="1089">
      <pivotArea dataOnly="0" labelOnly="1" fieldPosition="0">
        <references count="2">
          <reference field="1" count="1">
            <x v="527"/>
          </reference>
          <reference field="10" count="1" selected="0">
            <x v="162"/>
          </reference>
        </references>
      </pivotArea>
    </format>
    <format dxfId="1090">
      <pivotArea dataOnly="0" labelOnly="1" fieldPosition="0">
        <references count="2">
          <reference field="1" count="1">
            <x v="283"/>
          </reference>
          <reference field="10" count="1" selected="0">
            <x v="239"/>
          </reference>
        </references>
      </pivotArea>
    </format>
    <format dxfId="1091">
      <pivotArea dataOnly="0" labelOnly="1" fieldPosition="0">
        <references count="2">
          <reference field="1" count="1">
            <x v="78"/>
          </reference>
          <reference field="10" count="1" selected="0">
            <x v="109"/>
          </reference>
        </references>
      </pivotArea>
    </format>
    <format dxfId="1092">
      <pivotArea dataOnly="0" labelOnly="1" fieldPosition="0">
        <references count="2">
          <reference field="1" count="1">
            <x v="1387"/>
          </reference>
          <reference field="10" count="1" selected="0">
            <x v="114"/>
          </reference>
        </references>
      </pivotArea>
    </format>
    <format dxfId="1093">
      <pivotArea dataOnly="0" labelOnly="1" fieldPosition="0">
        <references count="2">
          <reference field="1" count="1">
            <x v="392"/>
          </reference>
          <reference field="10" count="1" selected="0">
            <x v="0"/>
          </reference>
        </references>
      </pivotArea>
    </format>
    <format dxfId="1094">
      <pivotArea type="all" dataOnly="0" outline="0" fieldPosition="0"/>
    </format>
    <format dxfId="1095">
      <pivotArea outline="0" collapsedLevelsAreSubtotals="1" fieldPosition="0"/>
    </format>
    <format dxfId="1096">
      <pivotArea dataOnly="0" labelOnly="1" fieldPosition="0">
        <references count="1">
          <reference field="10" count="50">
            <x v="3"/>
            <x v="4"/>
            <x v="5"/>
            <x v="9"/>
            <x v="10"/>
            <x v="12"/>
            <x v="14"/>
            <x v="28"/>
            <x v="30"/>
            <x v="34"/>
            <x v="54"/>
            <x v="55"/>
            <x v="56"/>
            <x v="70"/>
            <x v="71"/>
            <x v="72"/>
            <x v="77"/>
            <x v="78"/>
            <x v="79"/>
            <x v="90"/>
            <x v="96"/>
            <x v="118"/>
            <x v="127"/>
            <x v="132"/>
            <x v="139"/>
            <x v="148"/>
            <x v="151"/>
            <x v="154"/>
            <x v="167"/>
            <x v="172"/>
            <x v="184"/>
            <x v="195"/>
            <x v="202"/>
            <x v="203"/>
            <x v="221"/>
            <x v="222"/>
            <x v="223"/>
            <x v="233"/>
            <x v="251"/>
            <x v="252"/>
            <x v="253"/>
            <x v="254"/>
            <x v="255"/>
            <x v="258"/>
            <x v="265"/>
            <x v="266"/>
            <x v="274"/>
            <x v="275"/>
            <x v="278"/>
            <x v="282"/>
          </reference>
        </references>
      </pivotArea>
    </format>
    <format dxfId="1097">
      <pivotArea dataOnly="0" labelOnly="1" fieldPosition="0">
        <references count="1">
          <reference field="10" count="50">
            <x v="2"/>
            <x v="13"/>
            <x v="17"/>
            <x v="18"/>
            <x v="22"/>
            <x v="32"/>
            <x v="33"/>
            <x v="37"/>
            <x v="40"/>
            <x v="52"/>
            <x v="62"/>
            <x v="64"/>
            <x v="67"/>
            <x v="69"/>
            <x v="84"/>
            <x v="86"/>
            <x v="103"/>
            <x v="106"/>
            <x v="110"/>
            <x v="111"/>
            <x v="117"/>
            <x v="120"/>
            <x v="124"/>
            <x v="125"/>
            <x v="126"/>
            <x v="129"/>
            <x v="133"/>
            <x v="140"/>
            <x v="141"/>
            <x v="158"/>
            <x v="161"/>
            <x v="166"/>
            <x v="170"/>
            <x v="171"/>
            <x v="175"/>
            <x v="178"/>
            <x v="179"/>
            <x v="181"/>
            <x v="188"/>
            <x v="215"/>
            <x v="226"/>
            <x v="228"/>
            <x v="234"/>
            <x v="236"/>
            <x v="238"/>
            <x v="244"/>
            <x v="273"/>
            <x v="281"/>
            <x v="283"/>
            <x v="286"/>
          </reference>
        </references>
      </pivotArea>
    </format>
    <format dxfId="1098">
      <pivotArea dataOnly="0" labelOnly="1" fieldPosition="0">
        <references count="1">
          <reference field="10" count="50">
            <x v="1"/>
            <x v="25"/>
            <x v="29"/>
            <x v="35"/>
            <x v="43"/>
            <x v="46"/>
            <x v="48"/>
            <x v="51"/>
            <x v="58"/>
            <x v="61"/>
            <x v="73"/>
            <x v="82"/>
            <x v="83"/>
            <x v="88"/>
            <x v="92"/>
            <x v="94"/>
            <x v="97"/>
            <x v="98"/>
            <x v="99"/>
            <x v="107"/>
            <x v="115"/>
            <x v="122"/>
            <x v="137"/>
            <x v="143"/>
            <x v="150"/>
            <x v="152"/>
            <x v="164"/>
            <x v="168"/>
            <x v="173"/>
            <x v="174"/>
            <x v="180"/>
            <x v="185"/>
            <x v="191"/>
            <x v="194"/>
            <x v="198"/>
            <x v="200"/>
            <x v="201"/>
            <x v="208"/>
            <x v="210"/>
            <x v="212"/>
            <x v="227"/>
            <x v="235"/>
            <x v="237"/>
            <x v="248"/>
            <x v="261"/>
            <x v="262"/>
            <x v="271"/>
            <x v="279"/>
            <x v="285"/>
            <x v="287"/>
          </reference>
        </references>
      </pivotArea>
    </format>
    <format dxfId="1099">
      <pivotArea dataOnly="0" labelOnly="1" fieldPosition="0">
        <references count="1">
          <reference field="10" count="50">
            <x v="6"/>
            <x v="7"/>
            <x v="15"/>
            <x v="20"/>
            <x v="24"/>
            <x v="26"/>
            <x v="31"/>
            <x v="36"/>
            <x v="39"/>
            <x v="41"/>
            <x v="42"/>
            <x v="44"/>
            <x v="47"/>
            <x v="49"/>
            <x v="59"/>
            <x v="65"/>
            <x v="68"/>
            <x v="74"/>
            <x v="75"/>
            <x v="89"/>
            <x v="95"/>
            <x v="101"/>
            <x v="104"/>
            <x v="105"/>
            <x v="108"/>
            <x v="112"/>
            <x v="116"/>
            <x v="121"/>
            <x v="131"/>
            <x v="144"/>
            <x v="157"/>
            <x v="160"/>
            <x v="176"/>
            <x v="177"/>
            <x v="187"/>
            <x v="192"/>
            <x v="193"/>
            <x v="196"/>
            <x v="197"/>
            <x v="209"/>
            <x v="214"/>
            <x v="218"/>
            <x v="219"/>
            <x v="230"/>
            <x v="232"/>
            <x v="241"/>
            <x v="250"/>
            <x v="268"/>
            <x v="269"/>
            <x v="277"/>
          </reference>
        </references>
      </pivotArea>
    </format>
    <format dxfId="1100">
      <pivotArea dataOnly="0" labelOnly="1" fieldPosition="0">
        <references count="1">
          <reference field="10" count="50">
            <x v="11"/>
            <x v="16"/>
            <x v="19"/>
            <x v="27"/>
            <x v="38"/>
            <x v="45"/>
            <x v="50"/>
            <x v="63"/>
            <x v="66"/>
            <x v="76"/>
            <x v="85"/>
            <x v="87"/>
            <x v="91"/>
            <x v="100"/>
            <x v="119"/>
            <x v="128"/>
            <x v="130"/>
            <x v="135"/>
            <x v="142"/>
            <x v="146"/>
            <x v="147"/>
            <x v="155"/>
            <x v="156"/>
            <x v="165"/>
            <x v="199"/>
            <x v="205"/>
            <x v="206"/>
            <x v="211"/>
            <x v="213"/>
            <x v="216"/>
            <x v="217"/>
            <x v="220"/>
            <x v="225"/>
            <x v="229"/>
            <x v="240"/>
            <x v="242"/>
            <x v="243"/>
            <x v="245"/>
            <x v="247"/>
            <x v="249"/>
            <x v="256"/>
            <x v="257"/>
            <x v="259"/>
            <x v="263"/>
            <x v="264"/>
            <x v="267"/>
            <x v="272"/>
            <x v="276"/>
            <x v="284"/>
            <x v="288"/>
          </reference>
        </references>
      </pivotArea>
    </format>
    <format dxfId="1101">
      <pivotArea dataOnly="0" labelOnly="1" fieldPosition="0">
        <references count="1">
          <reference field="10" count="37">
            <x v="0"/>
            <x v="8"/>
            <x v="21"/>
            <x v="23"/>
            <x v="53"/>
            <x v="57"/>
            <x v="60"/>
            <x v="80"/>
            <x v="81"/>
            <x v="93"/>
            <x v="102"/>
            <x v="109"/>
            <x v="113"/>
            <x v="114"/>
            <x v="123"/>
            <x v="136"/>
            <x v="138"/>
            <x v="145"/>
            <x v="149"/>
            <x v="153"/>
            <x v="159"/>
            <x v="162"/>
            <x v="163"/>
            <x v="169"/>
            <x v="182"/>
            <x v="183"/>
            <x v="186"/>
            <x v="189"/>
            <x v="190"/>
            <x v="204"/>
            <x v="207"/>
            <x v="224"/>
            <x v="231"/>
            <x v="239"/>
            <x v="246"/>
            <x v="260"/>
            <x v="270"/>
          </reference>
        </references>
      </pivotArea>
    </format>
    <format dxfId="1102">
      <pivotArea dataOnly="0" labelOnly="1" grandRow="1" outline="0" fieldPosition="0"/>
    </format>
    <format dxfId="1103">
      <pivotArea dataOnly="0" labelOnly="1" fieldPosition="0">
        <references count="2">
          <reference field="1" count="50">
            <x v="661"/>
            <x v="666"/>
            <x v="667"/>
            <x v="674"/>
            <x v="675"/>
            <x v="684"/>
            <x v="686"/>
            <x v="687"/>
            <x v="698"/>
            <x v="699"/>
            <x v="700"/>
            <x v="701"/>
            <x v="702"/>
            <x v="703"/>
            <x v="705"/>
            <x v="706"/>
            <x v="707"/>
            <x v="708"/>
            <x v="711"/>
            <x v="712"/>
            <x v="713"/>
            <x v="714"/>
            <x v="715"/>
            <x v="716"/>
            <x v="717"/>
            <x v="718"/>
            <x v="719"/>
            <x v="720"/>
            <x v="721"/>
            <x v="725"/>
            <x v="726"/>
            <x v="727"/>
            <x v="728"/>
            <x v="729"/>
            <x v="730"/>
            <x v="731"/>
            <x v="732"/>
            <x v="733"/>
            <x v="734"/>
            <x v="735"/>
            <x v="736"/>
            <x v="737"/>
            <x v="738"/>
            <x v="739"/>
            <x v="740"/>
            <x v="741"/>
            <x v="742"/>
            <x v="743"/>
            <x v="744"/>
            <x v="745"/>
          </reference>
          <reference field="10" count="1" selected="0">
            <x v="4"/>
          </reference>
        </references>
      </pivotArea>
    </format>
    <format dxfId="1104">
      <pivotArea dataOnly="0" labelOnly="1" fieldPosition="0">
        <references count="2">
          <reference field="1" count="50">
            <x v="746"/>
            <x v="747"/>
            <x v="748"/>
            <x v="749"/>
            <x v="750"/>
            <x v="751"/>
            <x v="752"/>
            <x v="753"/>
            <x v="754"/>
            <x v="755"/>
            <x v="756"/>
            <x v="757"/>
            <x v="758"/>
            <x v="759"/>
            <x v="760"/>
            <x v="761"/>
            <x v="762"/>
            <x v="763"/>
            <x v="764"/>
            <x v="765"/>
            <x v="766"/>
            <x v="767"/>
            <x v="768"/>
            <x v="769"/>
            <x v="770"/>
            <x v="776"/>
            <x v="777"/>
            <x v="778"/>
            <x v="781"/>
            <x v="782"/>
            <x v="786"/>
            <x v="787"/>
            <x v="788"/>
            <x v="789"/>
            <x v="790"/>
            <x v="791"/>
            <x v="792"/>
            <x v="793"/>
            <x v="794"/>
            <x v="795"/>
            <x v="796"/>
            <x v="800"/>
            <x v="801"/>
            <x v="802"/>
            <x v="803"/>
            <x v="804"/>
            <x v="805"/>
            <x v="806"/>
            <x v="807"/>
            <x v="808"/>
          </reference>
          <reference field="10" count="1" selected="0">
            <x v="4"/>
          </reference>
        </references>
      </pivotArea>
    </format>
    <format dxfId="1105">
      <pivotArea dataOnly="0" labelOnly="1" fieldPosition="0">
        <references count="2">
          <reference field="1" count="50">
            <x v="811"/>
            <x v="812"/>
            <x v="813"/>
            <x v="814"/>
            <x v="815"/>
            <x v="816"/>
            <x v="817"/>
            <x v="819"/>
            <x v="820"/>
            <x v="821"/>
            <x v="822"/>
            <x v="823"/>
            <x v="824"/>
            <x v="825"/>
            <x v="826"/>
            <x v="827"/>
            <x v="828"/>
            <x v="829"/>
            <x v="830"/>
            <x v="831"/>
            <x v="832"/>
            <x v="833"/>
            <x v="834"/>
            <x v="835"/>
            <x v="837"/>
            <x v="838"/>
            <x v="839"/>
            <x v="840"/>
            <x v="841"/>
            <x v="842"/>
            <x v="843"/>
            <x v="844"/>
            <x v="845"/>
            <x v="846"/>
            <x v="847"/>
            <x v="850"/>
            <x v="851"/>
            <x v="852"/>
            <x v="853"/>
            <x v="854"/>
            <x v="858"/>
            <x v="859"/>
            <x v="860"/>
            <x v="861"/>
            <x v="864"/>
            <x v="865"/>
            <x v="866"/>
            <x v="867"/>
            <x v="868"/>
            <x v="869"/>
          </reference>
          <reference field="10" count="1" selected="0">
            <x v="4"/>
          </reference>
        </references>
      </pivotArea>
    </format>
    <format dxfId="1106">
      <pivotArea dataOnly="0" labelOnly="1" fieldPosition="0">
        <references count="2">
          <reference field="1" count="50">
            <x v="870"/>
            <x v="871"/>
            <x v="872"/>
            <x v="873"/>
            <x v="874"/>
            <x v="875"/>
            <x v="876"/>
            <x v="877"/>
            <x v="879"/>
            <x v="880"/>
            <x v="881"/>
            <x v="882"/>
            <x v="883"/>
            <x v="884"/>
            <x v="886"/>
            <x v="887"/>
            <x v="888"/>
            <x v="889"/>
            <x v="890"/>
            <x v="891"/>
            <x v="892"/>
            <x v="893"/>
            <x v="899"/>
            <x v="900"/>
            <x v="901"/>
            <x v="902"/>
            <x v="903"/>
            <x v="904"/>
            <x v="905"/>
            <x v="906"/>
            <x v="907"/>
            <x v="908"/>
            <x v="909"/>
            <x v="910"/>
            <x v="911"/>
            <x v="912"/>
            <x v="913"/>
            <x v="914"/>
            <x v="915"/>
            <x v="916"/>
            <x v="917"/>
            <x v="918"/>
            <x v="919"/>
            <x v="920"/>
            <x v="921"/>
            <x v="922"/>
            <x v="923"/>
            <x v="924"/>
            <x v="925"/>
            <x v="926"/>
          </reference>
          <reference field="10" count="1" selected="0">
            <x v="4"/>
          </reference>
        </references>
      </pivotArea>
    </format>
    <format dxfId="1107">
      <pivotArea dataOnly="0" labelOnly="1" fieldPosition="0">
        <references count="2">
          <reference field="1" count="50">
            <x v="927"/>
            <x v="928"/>
            <x v="929"/>
            <x v="930"/>
            <x v="931"/>
            <x v="932"/>
            <x v="933"/>
            <x v="934"/>
            <x v="935"/>
            <x v="936"/>
            <x v="937"/>
            <x v="938"/>
            <x v="939"/>
            <x v="940"/>
            <x v="941"/>
            <x v="947"/>
            <x v="948"/>
            <x v="955"/>
            <x v="956"/>
            <x v="957"/>
            <x v="958"/>
            <x v="959"/>
            <x v="960"/>
            <x v="961"/>
            <x v="962"/>
            <x v="963"/>
            <x v="964"/>
            <x v="965"/>
            <x v="966"/>
            <x v="967"/>
            <x v="983"/>
            <x v="984"/>
            <x v="985"/>
            <x v="986"/>
            <x v="987"/>
            <x v="988"/>
            <x v="989"/>
            <x v="990"/>
            <x v="991"/>
            <x v="992"/>
            <x v="993"/>
            <x v="994"/>
            <x v="995"/>
            <x v="996"/>
            <x v="997"/>
            <x v="998"/>
            <x v="999"/>
            <x v="1000"/>
            <x v="1002"/>
            <x v="1003"/>
          </reference>
          <reference field="10" count="1" selected="0">
            <x v="4"/>
          </reference>
        </references>
      </pivotArea>
    </format>
    <format dxfId="1108">
      <pivotArea dataOnly="0" labelOnly="1" fieldPosition="0">
        <references count="2">
          <reference field="1" count="50">
            <x v="1004"/>
            <x v="1005"/>
            <x v="1006"/>
            <x v="1007"/>
            <x v="1008"/>
            <x v="1009"/>
            <x v="1010"/>
            <x v="1011"/>
            <x v="1012"/>
            <x v="1013"/>
            <x v="1014"/>
            <x v="1015"/>
            <x v="1016"/>
            <x v="1018"/>
            <x v="1019"/>
            <x v="1021"/>
            <x v="1022"/>
            <x v="1023"/>
            <x v="1024"/>
            <x v="1025"/>
            <x v="1026"/>
            <x v="1027"/>
            <x v="1028"/>
            <x v="1033"/>
            <x v="1034"/>
            <x v="1035"/>
            <x v="1036"/>
            <x v="1037"/>
            <x v="1038"/>
            <x v="1039"/>
            <x v="1040"/>
            <x v="1041"/>
            <x v="1042"/>
            <x v="1043"/>
            <x v="1044"/>
            <x v="1045"/>
            <x v="1046"/>
            <x v="1047"/>
            <x v="1048"/>
            <x v="1049"/>
            <x v="1050"/>
            <x v="1051"/>
            <x v="1052"/>
            <x v="1053"/>
            <x v="1054"/>
            <x v="1057"/>
            <x v="1058"/>
            <x v="1059"/>
            <x v="1060"/>
            <x v="1061"/>
          </reference>
          <reference field="10" count="1" selected="0">
            <x v="4"/>
          </reference>
        </references>
      </pivotArea>
    </format>
    <format dxfId="1109">
      <pivotArea dataOnly="0" labelOnly="1" fieldPosition="0">
        <references count="2">
          <reference field="1" count="50">
            <x v="1062"/>
            <x v="1063"/>
            <x v="1064"/>
            <x v="1065"/>
            <x v="1066"/>
            <x v="1067"/>
            <x v="1068"/>
            <x v="1069"/>
            <x v="1070"/>
            <x v="1071"/>
            <x v="1073"/>
            <x v="1074"/>
            <x v="1075"/>
            <x v="1076"/>
            <x v="1077"/>
            <x v="1078"/>
            <x v="1079"/>
            <x v="1080"/>
            <x v="1081"/>
            <x v="1082"/>
            <x v="1083"/>
            <x v="1084"/>
            <x v="1085"/>
            <x v="1086"/>
            <x v="1087"/>
            <x v="1088"/>
            <x v="1089"/>
            <x v="1090"/>
            <x v="1091"/>
            <x v="1092"/>
            <x v="1093"/>
            <x v="1094"/>
            <x v="1095"/>
            <x v="1096"/>
            <x v="1098"/>
            <x v="1099"/>
            <x v="1100"/>
            <x v="1101"/>
            <x v="1102"/>
            <x v="1103"/>
            <x v="1104"/>
            <x v="1780"/>
            <x v="1781"/>
            <x v="1782"/>
            <x v="1877"/>
            <x v="2230"/>
            <x v="2231"/>
            <x v="2273"/>
            <x v="2330"/>
            <x v="2331"/>
          </reference>
          <reference field="10" count="1" selected="0">
            <x v="4"/>
          </reference>
        </references>
      </pivotArea>
    </format>
    <format dxfId="1110">
      <pivotArea dataOnly="0" labelOnly="1" fieldPosition="0">
        <references count="2">
          <reference field="1" count="50">
            <x v="2332"/>
            <x v="2380"/>
            <x v="2381"/>
            <x v="2389"/>
            <x v="2390"/>
            <x v="2391"/>
            <x v="2392"/>
            <x v="2393"/>
            <x v="2394"/>
            <x v="2395"/>
            <x v="2426"/>
            <x v="2427"/>
            <x v="2428"/>
            <x v="2446"/>
            <x v="2447"/>
            <x v="2465"/>
            <x v="2467"/>
            <x v="2485"/>
            <x v="2486"/>
            <x v="2487"/>
            <x v="2526"/>
            <x v="2527"/>
            <x v="2551"/>
            <x v="2622"/>
            <x v="2624"/>
            <x v="2626"/>
            <x v="2627"/>
            <x v="2628"/>
            <x v="2629"/>
            <x v="2630"/>
            <x v="2631"/>
            <x v="2632"/>
            <x v="2633"/>
            <x v="2634"/>
            <x v="2635"/>
            <x v="2637"/>
            <x v="2638"/>
            <x v="2639"/>
            <x v="2640"/>
            <x v="2641"/>
            <x v="2642"/>
            <x v="2643"/>
            <x v="2644"/>
            <x v="2645"/>
            <x v="2646"/>
            <x v="2647"/>
            <x v="2648"/>
            <x v="2649"/>
            <x v="2650"/>
            <x v="2651"/>
          </reference>
          <reference field="10" count="1" selected="0">
            <x v="4"/>
          </reference>
        </references>
      </pivotArea>
    </format>
    <format dxfId="1111">
      <pivotArea dataOnly="0" labelOnly="1" fieldPosition="0">
        <references count="2">
          <reference field="1" count="15">
            <x v="2652"/>
            <x v="2653"/>
            <x v="2655"/>
            <x v="2656"/>
            <x v="2657"/>
            <x v="2658"/>
            <x v="2659"/>
            <x v="2660"/>
            <x v="2661"/>
            <x v="2662"/>
            <x v="2666"/>
            <x v="2667"/>
            <x v="2668"/>
            <x v="2669"/>
            <x v="2670"/>
          </reference>
          <reference field="10" count="1" selected="0">
            <x v="4"/>
          </reference>
        </references>
      </pivotArea>
    </format>
    <format dxfId="1112">
      <pivotArea dataOnly="0" labelOnly="1" fieldPosition="0">
        <references count="2">
          <reference field="1" count="50">
            <x v="193"/>
            <x v="197"/>
            <x v="208"/>
            <x v="210"/>
            <x v="213"/>
            <x v="214"/>
            <x v="220"/>
            <x v="221"/>
            <x v="226"/>
            <x v="228"/>
            <x v="611"/>
            <x v="631"/>
            <x v="633"/>
            <x v="634"/>
            <x v="635"/>
            <x v="636"/>
            <x v="637"/>
            <x v="638"/>
            <x v="649"/>
            <x v="651"/>
            <x v="653"/>
            <x v="680"/>
            <x v="681"/>
            <x v="682"/>
            <x v="689"/>
            <x v="799"/>
            <x v="895"/>
            <x v="896"/>
            <x v="951"/>
            <x v="952"/>
            <x v="953"/>
            <x v="982"/>
            <x v="1126"/>
            <x v="1127"/>
            <x v="1128"/>
            <x v="1129"/>
            <x v="1130"/>
            <x v="1143"/>
            <x v="1144"/>
            <x v="1145"/>
            <x v="1146"/>
            <x v="1147"/>
            <x v="1148"/>
            <x v="1150"/>
            <x v="1151"/>
            <x v="1153"/>
            <x v="1154"/>
            <x v="1155"/>
            <x v="1156"/>
            <x v="1157"/>
          </reference>
          <reference field="10" count="1" selected="0">
            <x v="255"/>
          </reference>
        </references>
      </pivotArea>
    </format>
    <format dxfId="1113">
      <pivotArea dataOnly="0" labelOnly="1" fieldPosition="0">
        <references count="2">
          <reference field="1" count="50">
            <x v="1158"/>
            <x v="1160"/>
            <x v="1162"/>
            <x v="1163"/>
            <x v="1167"/>
            <x v="1169"/>
            <x v="1171"/>
            <x v="1173"/>
            <x v="1174"/>
            <x v="1181"/>
            <x v="1194"/>
            <x v="1198"/>
            <x v="1223"/>
            <x v="1962"/>
            <x v="1963"/>
            <x v="1964"/>
            <x v="1965"/>
            <x v="1966"/>
            <x v="1967"/>
            <x v="1968"/>
            <x v="1969"/>
            <x v="1970"/>
            <x v="1971"/>
            <x v="1972"/>
            <x v="1973"/>
            <x v="1974"/>
            <x v="1975"/>
            <x v="1976"/>
            <x v="1977"/>
            <x v="1978"/>
            <x v="1980"/>
            <x v="1981"/>
            <x v="1982"/>
            <x v="1983"/>
            <x v="1984"/>
            <x v="1985"/>
            <x v="1986"/>
            <x v="1987"/>
            <x v="1988"/>
            <x v="1989"/>
            <x v="1990"/>
            <x v="1991"/>
            <x v="1992"/>
            <x v="1993"/>
            <x v="1994"/>
            <x v="1995"/>
            <x v="1996"/>
            <x v="1997"/>
            <x v="1998"/>
            <x v="1999"/>
          </reference>
          <reference field="10" count="1" selected="0">
            <x v="255"/>
          </reference>
        </references>
      </pivotArea>
    </format>
    <format dxfId="1114">
      <pivotArea dataOnly="0" labelOnly="1" fieldPosition="0">
        <references count="2">
          <reference field="1"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5"/>
            <x v="2036"/>
            <x v="2037"/>
            <x v="2038"/>
            <x v="2039"/>
            <x v="2040"/>
            <x v="2042"/>
            <x v="2043"/>
            <x v="2044"/>
            <x v="2045"/>
            <x v="2046"/>
            <x v="2047"/>
            <x v="2048"/>
            <x v="2049"/>
            <x v="2050"/>
            <x v="2051"/>
          </reference>
          <reference field="10" count="1" selected="0">
            <x v="255"/>
          </reference>
        </references>
      </pivotArea>
    </format>
    <format dxfId="1115">
      <pivotArea dataOnly="0" labelOnly="1" fieldPosition="0">
        <references count="2">
          <reference field="1" count="50">
            <x v="2052"/>
            <x v="2053"/>
            <x v="2054"/>
            <x v="2055"/>
            <x v="2056"/>
            <x v="2058"/>
            <x v="2059"/>
            <x v="2060"/>
            <x v="2061"/>
            <x v="2062"/>
            <x v="2063"/>
            <x v="2064"/>
            <x v="2065"/>
            <x v="2066"/>
            <x v="2067"/>
            <x v="2068"/>
            <x v="2069"/>
            <x v="2070"/>
            <x v="2071"/>
            <x v="2072"/>
            <x v="2073"/>
            <x v="2075"/>
            <x v="2076"/>
            <x v="2077"/>
            <x v="2078"/>
            <x v="2079"/>
            <x v="2080"/>
            <x v="2081"/>
            <x v="2082"/>
            <x v="2083"/>
            <x v="2085"/>
            <x v="2086"/>
            <x v="2087"/>
            <x v="2088"/>
            <x v="2089"/>
            <x v="2090"/>
            <x v="2091"/>
            <x v="2092"/>
            <x v="2093"/>
            <x v="2094"/>
            <x v="2095"/>
            <x v="2096"/>
            <x v="2097"/>
            <x v="2098"/>
            <x v="2099"/>
            <x v="2100"/>
            <x v="2101"/>
            <x v="2102"/>
            <x v="2103"/>
            <x v="2104"/>
          </reference>
          <reference field="10" count="1" selected="0">
            <x v="255"/>
          </reference>
        </references>
      </pivotArea>
    </format>
    <format dxfId="1116">
      <pivotArea dataOnly="0" labelOnly="1" fieldPosition="0">
        <references count="2">
          <reference field="1" count="50">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6"/>
            <x v="2147"/>
            <x v="2148"/>
            <x v="2150"/>
            <x v="2151"/>
            <x v="2152"/>
            <x v="2153"/>
            <x v="2154"/>
            <x v="2155"/>
            <x v="2158"/>
            <x v="2162"/>
          </reference>
          <reference field="10" count="1" selected="0">
            <x v="255"/>
          </reference>
        </references>
      </pivotArea>
    </format>
    <format dxfId="1117">
      <pivotArea dataOnly="0" labelOnly="1" fieldPosition="0">
        <references count="2">
          <reference field="1" count="50">
            <x v="2163"/>
            <x v="2165"/>
            <x v="2166"/>
            <x v="2167"/>
            <x v="2168"/>
            <x v="2169"/>
            <x v="2170"/>
            <x v="2171"/>
            <x v="2172"/>
            <x v="2173"/>
            <x v="2174"/>
            <x v="2175"/>
            <x v="2176"/>
            <x v="2177"/>
            <x v="2178"/>
            <x v="2179"/>
            <x v="2180"/>
            <x v="2181"/>
            <x v="2183"/>
            <x v="2184"/>
            <x v="2185"/>
            <x v="2186"/>
            <x v="2187"/>
            <x v="2188"/>
            <x v="2190"/>
            <x v="2191"/>
            <x v="2192"/>
            <x v="2193"/>
            <x v="2194"/>
            <x v="2195"/>
            <x v="2196"/>
            <x v="2197"/>
            <x v="2198"/>
            <x v="2199"/>
            <x v="2200"/>
            <x v="2201"/>
            <x v="2202"/>
            <x v="2203"/>
            <x v="2204"/>
            <x v="2205"/>
            <x v="2206"/>
            <x v="2207"/>
            <x v="2208"/>
            <x v="2209"/>
            <x v="2210"/>
            <x v="2211"/>
            <x v="2213"/>
            <x v="2215"/>
            <x v="2216"/>
            <x v="2217"/>
          </reference>
          <reference field="10" count="1" selected="0">
            <x v="255"/>
          </reference>
        </references>
      </pivotArea>
    </format>
    <format dxfId="1118">
      <pivotArea dataOnly="0" labelOnly="1" fieldPosition="0">
        <references count="2">
          <reference field="1" count="50">
            <x v="2218"/>
            <x v="2219"/>
            <x v="2220"/>
            <x v="2221"/>
            <x v="2222"/>
            <x v="2223"/>
            <x v="2224"/>
            <x v="2225"/>
            <x v="2226"/>
            <x v="2227"/>
            <x v="2228"/>
            <x v="2229"/>
            <x v="2232"/>
            <x v="2297"/>
            <x v="2298"/>
            <x v="2299"/>
            <x v="2300"/>
            <x v="2301"/>
            <x v="2302"/>
            <x v="2303"/>
            <x v="2304"/>
            <x v="2305"/>
            <x v="2306"/>
            <x v="2307"/>
            <x v="2308"/>
            <x v="2309"/>
            <x v="2310"/>
            <x v="2311"/>
            <x v="2312"/>
            <x v="2313"/>
            <x v="2314"/>
            <x v="2315"/>
            <x v="2316"/>
            <x v="2317"/>
            <x v="2318"/>
            <x v="2319"/>
            <x v="2320"/>
            <x v="2321"/>
            <x v="2322"/>
            <x v="2323"/>
            <x v="2324"/>
            <x v="2325"/>
            <x v="2326"/>
            <x v="2327"/>
            <x v="2328"/>
            <x v="2329"/>
            <x v="2333"/>
            <x v="2334"/>
            <x v="2335"/>
            <x v="2347"/>
          </reference>
          <reference field="10" count="1" selected="0">
            <x v="255"/>
          </reference>
        </references>
      </pivotArea>
    </format>
    <format dxfId="1119">
      <pivotArea dataOnly="0" labelOnly="1" fieldPosition="0">
        <references count="2">
          <reference field="1" count="35">
            <x v="2360"/>
            <x v="2361"/>
            <x v="2362"/>
            <x v="2363"/>
            <x v="2364"/>
            <x v="2365"/>
            <x v="2366"/>
            <x v="2367"/>
            <x v="2368"/>
            <x v="2369"/>
            <x v="2370"/>
            <x v="2382"/>
            <x v="2383"/>
            <x v="2384"/>
            <x v="2385"/>
            <x v="2386"/>
            <x v="2387"/>
            <x v="2388"/>
            <x v="2396"/>
            <x v="2492"/>
            <x v="2493"/>
            <x v="2494"/>
            <x v="2495"/>
            <x v="2496"/>
            <x v="2497"/>
            <x v="2498"/>
            <x v="2499"/>
            <x v="2500"/>
            <x v="2541"/>
            <x v="2542"/>
            <x v="2543"/>
            <x v="2544"/>
            <x v="2563"/>
            <x v="2564"/>
            <x v="2565"/>
          </reference>
          <reference field="10" count="1" selected="0">
            <x v="255"/>
          </reference>
        </references>
      </pivotArea>
    </format>
    <format dxfId="1120">
      <pivotArea dataOnly="0" labelOnly="1" fieldPosition="0">
        <references count="2">
          <reference field="1" count="50">
            <x v="1676"/>
            <x v="1677"/>
            <x v="1678"/>
            <x v="1679"/>
            <x v="1680"/>
            <x v="1681"/>
            <x v="1682"/>
            <x v="1683"/>
            <x v="1684"/>
            <x v="1685"/>
            <x v="1686"/>
            <x v="1687"/>
            <x v="1688"/>
            <x v="1689"/>
            <x v="1690"/>
            <x v="1691"/>
            <x v="1692"/>
            <x v="1693"/>
            <x v="1694"/>
            <x v="1695"/>
            <x v="1696"/>
            <x v="1697"/>
            <x v="1698"/>
            <x v="1699"/>
            <x v="1700"/>
            <x v="1701"/>
            <x v="1702"/>
            <x v="1703"/>
            <x v="1704"/>
            <x v="1705"/>
            <x v="1706"/>
            <x v="1707"/>
            <x v="1708"/>
            <x v="1709"/>
            <x v="1710"/>
            <x v="1711"/>
            <x v="1712"/>
            <x v="1713"/>
            <x v="1714"/>
            <x v="1715"/>
            <x v="1716"/>
            <x v="1717"/>
            <x v="1718"/>
            <x v="1719"/>
            <x v="1720"/>
            <x v="1721"/>
            <x v="1722"/>
            <x v="1723"/>
            <x v="1724"/>
            <x v="1725"/>
          </reference>
          <reference field="10" count="1" selected="0">
            <x v="70"/>
          </reference>
        </references>
      </pivotArea>
    </format>
    <format dxfId="1121">
      <pivotArea dataOnly="0" labelOnly="1" fieldPosition="0">
        <references count="2">
          <reference field="1" count="50">
            <x v="1726"/>
            <x v="1727"/>
            <x v="1728"/>
            <x v="1729"/>
            <x v="1730"/>
            <x v="1731"/>
            <x v="1732"/>
            <x v="1733"/>
            <x v="1734"/>
            <x v="1735"/>
            <x v="1736"/>
            <x v="1737"/>
            <x v="1738"/>
            <x v="1739"/>
            <x v="1740"/>
            <x v="1741"/>
            <x v="1742"/>
            <x v="1743"/>
            <x v="1744"/>
            <x v="1745"/>
            <x v="1746"/>
            <x v="1747"/>
            <x v="1748"/>
            <x v="1749"/>
            <x v="1750"/>
            <x v="1751"/>
            <x v="1752"/>
            <x v="1753"/>
            <x v="1754"/>
            <x v="1755"/>
            <x v="1756"/>
            <x v="1757"/>
            <x v="1758"/>
            <x v="1759"/>
            <x v="1760"/>
            <x v="1761"/>
            <x v="1762"/>
            <x v="1763"/>
            <x v="1764"/>
            <x v="1765"/>
            <x v="1766"/>
            <x v="1767"/>
            <x v="1768"/>
            <x v="1769"/>
            <x v="1770"/>
            <x v="1771"/>
            <x v="1772"/>
            <x v="1773"/>
            <x v="1774"/>
            <x v="1775"/>
          </reference>
          <reference field="10" count="1" selected="0">
            <x v="70"/>
          </reference>
        </references>
      </pivotArea>
    </format>
    <format dxfId="1122">
      <pivotArea dataOnly="0" labelOnly="1" fieldPosition="0">
        <references count="2">
          <reference field="1" count="50">
            <x v="1776"/>
            <x v="1777"/>
            <x v="1778"/>
            <x v="1779"/>
            <x v="1783"/>
            <x v="1784"/>
            <x v="1785"/>
            <x v="1786"/>
            <x v="1787"/>
            <x v="1788"/>
            <x v="1789"/>
            <x v="1790"/>
            <x v="1791"/>
            <x v="1792"/>
            <x v="1793"/>
            <x v="1794"/>
            <x v="1795"/>
            <x v="1796"/>
            <x v="1797"/>
            <x v="1798"/>
            <x v="1799"/>
            <x v="1800"/>
            <x v="1801"/>
            <x v="1802"/>
            <x v="1803"/>
            <x v="1804"/>
            <x v="1805"/>
            <x v="1806"/>
            <x v="1807"/>
            <x v="1808"/>
            <x v="1809"/>
            <x v="1810"/>
            <x v="1811"/>
            <x v="1812"/>
            <x v="1813"/>
            <x v="1814"/>
            <x v="1815"/>
            <x v="1816"/>
            <x v="1817"/>
            <x v="1818"/>
            <x v="1819"/>
            <x v="1820"/>
            <x v="1821"/>
            <x v="1822"/>
            <x v="1823"/>
            <x v="1824"/>
            <x v="1825"/>
            <x v="1826"/>
            <x v="1827"/>
            <x v="1828"/>
          </reference>
          <reference field="10" count="1" selected="0">
            <x v="70"/>
          </reference>
        </references>
      </pivotArea>
    </format>
    <format dxfId="1123">
      <pivotArea dataOnly="0" labelOnly="1" fieldPosition="0">
        <references count="2">
          <reference field="1" count="50">
            <x v="1829"/>
            <x v="1830"/>
            <x v="1831"/>
            <x v="1832"/>
            <x v="1833"/>
            <x v="1834"/>
            <x v="1835"/>
            <x v="1836"/>
            <x v="1837"/>
            <x v="1838"/>
            <x v="1839"/>
            <x v="1840"/>
            <x v="1841"/>
            <x v="1842"/>
            <x v="1843"/>
            <x v="1844"/>
            <x v="1845"/>
            <x v="1846"/>
            <x v="1847"/>
            <x v="1848"/>
            <x v="1849"/>
            <x v="1850"/>
            <x v="1851"/>
            <x v="1852"/>
            <x v="1853"/>
            <x v="1854"/>
            <x v="1855"/>
            <x v="1856"/>
            <x v="1857"/>
            <x v="1858"/>
            <x v="1859"/>
            <x v="1860"/>
            <x v="1861"/>
            <x v="1862"/>
            <x v="1863"/>
            <x v="1864"/>
            <x v="1865"/>
            <x v="1866"/>
            <x v="1867"/>
            <x v="1868"/>
            <x v="1869"/>
            <x v="1870"/>
            <x v="1871"/>
            <x v="1872"/>
            <x v="1873"/>
            <x v="1874"/>
            <x v="1875"/>
            <x v="1876"/>
            <x v="1878"/>
            <x v="1879"/>
          </reference>
          <reference field="10" count="1" selected="0">
            <x v="70"/>
          </reference>
        </references>
      </pivotArea>
    </format>
    <format dxfId="1124">
      <pivotArea dataOnly="0" labelOnly="1" fieldPosition="0">
        <references count="2">
          <reference field="1" count="50">
            <x v="1880"/>
            <x v="1881"/>
            <x v="1882"/>
            <x v="1883"/>
            <x v="1884"/>
            <x v="1885"/>
            <x v="1886"/>
            <x v="1887"/>
            <x v="1888"/>
            <x v="1889"/>
            <x v="1890"/>
            <x v="1891"/>
            <x v="1892"/>
            <x v="1893"/>
            <x v="1894"/>
            <x v="1895"/>
            <x v="1896"/>
            <x v="1897"/>
            <x v="1898"/>
            <x v="1899"/>
            <x v="1900"/>
            <x v="1901"/>
            <x v="1902"/>
            <x v="1903"/>
            <x v="1904"/>
            <x v="1905"/>
            <x v="1906"/>
            <x v="1907"/>
            <x v="1908"/>
            <x v="1909"/>
            <x v="1910"/>
            <x v="1911"/>
            <x v="1912"/>
            <x v="1913"/>
            <x v="1914"/>
            <x v="1915"/>
            <x v="1916"/>
            <x v="1917"/>
            <x v="1918"/>
            <x v="1919"/>
            <x v="1920"/>
            <x v="1921"/>
            <x v="1922"/>
            <x v="1923"/>
            <x v="1924"/>
            <x v="1925"/>
            <x v="1926"/>
            <x v="1927"/>
            <x v="1928"/>
            <x v="1929"/>
          </reference>
          <reference field="10" count="1" selected="0">
            <x v="70"/>
          </reference>
        </references>
      </pivotArea>
    </format>
    <format dxfId="1125">
      <pivotArea dataOnly="0" labelOnly="1" fieldPosition="0">
        <references count="2">
          <reference field="1" count="26">
            <x v="1930"/>
            <x v="1931"/>
            <x v="1932"/>
            <x v="1933"/>
            <x v="1934"/>
            <x v="1935"/>
            <x v="1936"/>
            <x v="1937"/>
            <x v="1938"/>
            <x v="1939"/>
            <x v="1940"/>
            <x v="1941"/>
            <x v="1942"/>
            <x v="1943"/>
            <x v="1944"/>
            <x v="1945"/>
            <x v="1946"/>
            <x v="1947"/>
            <x v="1948"/>
            <x v="1949"/>
            <x v="1950"/>
            <x v="1951"/>
            <x v="1952"/>
            <x v="1953"/>
            <x v="1954"/>
            <x v="1955"/>
          </reference>
          <reference field="10" count="1" selected="0">
            <x v="70"/>
          </reference>
        </references>
      </pivotArea>
    </format>
    <format dxfId="1126">
      <pivotArea dataOnly="0" labelOnly="1" fieldPosition="0">
        <references count="2">
          <reference field="1" count="50">
            <x v="25"/>
            <x v="26"/>
            <x v="27"/>
            <x v="28"/>
            <x v="29"/>
            <x v="30"/>
            <x v="31"/>
            <x v="32"/>
            <x v="33"/>
            <x v="34"/>
            <x v="1268"/>
            <x v="1271"/>
            <x v="1273"/>
            <x v="1274"/>
            <x v="1276"/>
            <x v="1277"/>
            <x v="1279"/>
            <x v="1280"/>
            <x v="1281"/>
            <x v="1282"/>
            <x v="1283"/>
            <x v="1284"/>
            <x v="1314"/>
            <x v="1317"/>
            <x v="1320"/>
            <x v="1321"/>
            <x v="1324"/>
            <x v="1328"/>
            <x v="1329"/>
            <x v="1333"/>
            <x v="1334"/>
            <x v="1335"/>
            <x v="1336"/>
            <x v="1337"/>
            <x v="1338"/>
            <x v="1340"/>
            <x v="1341"/>
            <x v="1342"/>
            <x v="1343"/>
            <x v="1344"/>
            <x v="1345"/>
            <x v="1346"/>
            <x v="1347"/>
            <x v="1350"/>
            <x v="1351"/>
            <x v="1352"/>
            <x v="1353"/>
            <x v="1354"/>
            <x v="1355"/>
            <x v="1356"/>
          </reference>
          <reference field="10" count="1" selected="0">
            <x v="71"/>
          </reference>
        </references>
      </pivotArea>
    </format>
    <format dxfId="1127">
      <pivotArea dataOnly="0" labelOnly="1" fieldPosition="0">
        <references count="2">
          <reference field="1" count="50">
            <x v="1357"/>
            <x v="1358"/>
            <x v="1359"/>
            <x v="1378"/>
            <x v="1379"/>
            <x v="1386"/>
            <x v="1389"/>
            <x v="1405"/>
            <x v="1412"/>
            <x v="1413"/>
            <x v="1415"/>
            <x v="1416"/>
            <x v="1419"/>
            <x v="1420"/>
            <x v="1421"/>
            <x v="1422"/>
            <x v="1423"/>
            <x v="1424"/>
            <x v="1425"/>
            <x v="1426"/>
            <x v="1427"/>
            <x v="1428"/>
            <x v="1432"/>
            <x v="1433"/>
            <x v="1449"/>
            <x v="1450"/>
            <x v="1451"/>
            <x v="1453"/>
            <x v="1454"/>
            <x v="1455"/>
            <x v="1456"/>
            <x v="1457"/>
            <x v="1458"/>
            <x v="1459"/>
            <x v="1460"/>
            <x v="1461"/>
            <x v="1462"/>
            <x v="1463"/>
            <x v="1464"/>
            <x v="1465"/>
            <x v="1466"/>
            <x v="1467"/>
            <x v="1468"/>
            <x v="1488"/>
            <x v="1489"/>
            <x v="1490"/>
            <x v="1491"/>
            <x v="1492"/>
            <x v="1498"/>
            <x v="1501"/>
          </reference>
          <reference field="10" count="1" selected="0">
            <x v="71"/>
          </reference>
        </references>
      </pivotArea>
    </format>
    <format dxfId="1128">
      <pivotArea dataOnly="0" labelOnly="1" fieldPosition="0">
        <references count="2">
          <reference field="1" count="50">
            <x v="1507"/>
            <x v="1508"/>
            <x v="1509"/>
            <x v="1510"/>
            <x v="1535"/>
            <x v="1536"/>
            <x v="1537"/>
            <x v="1555"/>
            <x v="1564"/>
            <x v="1565"/>
            <x v="1566"/>
            <x v="1585"/>
            <x v="1586"/>
            <x v="1587"/>
            <x v="1588"/>
            <x v="1589"/>
            <x v="1590"/>
            <x v="1591"/>
            <x v="1592"/>
            <x v="1593"/>
            <x v="1594"/>
            <x v="1595"/>
            <x v="1596"/>
            <x v="1614"/>
            <x v="1615"/>
            <x v="1616"/>
            <x v="1617"/>
            <x v="1618"/>
            <x v="1619"/>
            <x v="1620"/>
            <x v="1637"/>
            <x v="1638"/>
            <x v="1639"/>
            <x v="1640"/>
            <x v="1641"/>
            <x v="1642"/>
            <x v="1643"/>
            <x v="1644"/>
            <x v="1645"/>
            <x v="1656"/>
            <x v="1668"/>
            <x v="1669"/>
            <x v="1670"/>
            <x v="1671"/>
            <x v="1672"/>
            <x v="1673"/>
            <x v="1956"/>
            <x v="1957"/>
            <x v="2074"/>
            <x v="2084"/>
          </reference>
          <reference field="10" count="1" selected="0">
            <x v="71"/>
          </reference>
        </references>
      </pivotArea>
    </format>
    <format dxfId="1129">
      <pivotArea dataOnly="0" labelOnly="1" fieldPosition="0">
        <references count="2">
          <reference field="1" count="50">
            <x v="2164"/>
            <x v="2233"/>
            <x v="2234"/>
            <x v="2235"/>
            <x v="2236"/>
            <x v="2237"/>
            <x v="2238"/>
            <x v="2239"/>
            <x v="2240"/>
            <x v="2241"/>
            <x v="2242"/>
            <x v="2243"/>
            <x v="2244"/>
            <x v="2245"/>
            <x v="2246"/>
            <x v="2247"/>
            <x v="2248"/>
            <x v="2249"/>
            <x v="2250"/>
            <x v="2251"/>
            <x v="2252"/>
            <x v="2253"/>
            <x v="2254"/>
            <x v="2255"/>
            <x v="2256"/>
            <x v="2257"/>
            <x v="2258"/>
            <x v="2259"/>
            <x v="2260"/>
            <x v="2261"/>
            <x v="2262"/>
            <x v="2263"/>
            <x v="2264"/>
            <x v="2265"/>
            <x v="2266"/>
            <x v="2267"/>
            <x v="2268"/>
            <x v="2269"/>
            <x v="2270"/>
            <x v="2271"/>
            <x v="2272"/>
            <x v="2274"/>
            <x v="2275"/>
            <x v="2276"/>
            <x v="2277"/>
            <x v="2278"/>
            <x v="2279"/>
            <x v="2280"/>
            <x v="2281"/>
            <x v="2282"/>
          </reference>
          <reference field="10" count="1" selected="0">
            <x v="71"/>
          </reference>
        </references>
      </pivotArea>
    </format>
    <format dxfId="1130">
      <pivotArea dataOnly="0" labelOnly="1" fieldPosition="0">
        <references count="2">
          <reference field="1" count="50">
            <x v="2283"/>
            <x v="2284"/>
            <x v="2285"/>
            <x v="2286"/>
            <x v="2287"/>
            <x v="2288"/>
            <x v="2289"/>
            <x v="2290"/>
            <x v="2291"/>
            <x v="2292"/>
            <x v="2293"/>
            <x v="2294"/>
            <x v="2295"/>
            <x v="2336"/>
            <x v="2337"/>
            <x v="2338"/>
            <x v="2339"/>
            <x v="2340"/>
            <x v="2341"/>
            <x v="2342"/>
            <x v="2343"/>
            <x v="2344"/>
            <x v="2345"/>
            <x v="2346"/>
            <x v="2348"/>
            <x v="2349"/>
            <x v="2350"/>
            <x v="2351"/>
            <x v="2352"/>
            <x v="2353"/>
            <x v="2354"/>
            <x v="2355"/>
            <x v="2356"/>
            <x v="2357"/>
            <x v="2358"/>
            <x v="2359"/>
            <x v="2371"/>
            <x v="2372"/>
            <x v="2373"/>
            <x v="2374"/>
            <x v="2375"/>
            <x v="2376"/>
            <x v="2377"/>
            <x v="2378"/>
            <x v="2379"/>
            <x v="2397"/>
            <x v="2398"/>
            <x v="2399"/>
            <x v="2400"/>
            <x v="2401"/>
          </reference>
          <reference field="10" count="1" selected="0">
            <x v="71"/>
          </reference>
        </references>
      </pivotArea>
    </format>
    <format dxfId="1131">
      <pivotArea dataOnly="0" labelOnly="1" fieldPosition="0">
        <references count="2">
          <reference field="1" count="50">
            <x v="2402"/>
            <x v="2403"/>
            <x v="2404"/>
            <x v="2405"/>
            <x v="2406"/>
            <x v="2407"/>
            <x v="2408"/>
            <x v="2409"/>
            <x v="2410"/>
            <x v="2411"/>
            <x v="2412"/>
            <x v="2413"/>
            <x v="2414"/>
            <x v="2415"/>
            <x v="2416"/>
            <x v="2417"/>
            <x v="2418"/>
            <x v="2419"/>
            <x v="2420"/>
            <x v="2421"/>
            <x v="2422"/>
            <x v="2423"/>
            <x v="2424"/>
            <x v="2425"/>
            <x v="2429"/>
            <x v="2430"/>
            <x v="2431"/>
            <x v="2432"/>
            <x v="2433"/>
            <x v="2434"/>
            <x v="2435"/>
            <x v="2436"/>
            <x v="2437"/>
            <x v="2438"/>
            <x v="2439"/>
            <x v="2440"/>
            <x v="2441"/>
            <x v="2442"/>
            <x v="2443"/>
            <x v="2444"/>
            <x v="2445"/>
            <x v="2449"/>
            <x v="2450"/>
            <x v="2451"/>
            <x v="2452"/>
            <x v="2453"/>
            <x v="2454"/>
            <x v="2455"/>
            <x v="2456"/>
            <x v="2457"/>
          </reference>
          <reference field="10" count="1" selected="0">
            <x v="71"/>
          </reference>
        </references>
      </pivotArea>
    </format>
    <format dxfId="1132">
      <pivotArea dataOnly="0" labelOnly="1" fieldPosition="0">
        <references count="2">
          <reference field="1" count="50">
            <x v="2458"/>
            <x v="2459"/>
            <x v="2460"/>
            <x v="2461"/>
            <x v="2462"/>
            <x v="2463"/>
            <x v="2464"/>
            <x v="2468"/>
            <x v="2469"/>
            <x v="2470"/>
            <x v="2471"/>
            <x v="2472"/>
            <x v="2473"/>
            <x v="2474"/>
            <x v="2475"/>
            <x v="2476"/>
            <x v="2477"/>
            <x v="2478"/>
            <x v="2479"/>
            <x v="2480"/>
            <x v="2481"/>
            <x v="2482"/>
            <x v="2483"/>
            <x v="2484"/>
            <x v="2501"/>
            <x v="2502"/>
            <x v="2503"/>
            <x v="2504"/>
            <x v="2505"/>
            <x v="2506"/>
            <x v="2507"/>
            <x v="2508"/>
            <x v="2509"/>
            <x v="2510"/>
            <x v="2511"/>
            <x v="2512"/>
            <x v="2513"/>
            <x v="2514"/>
            <x v="2515"/>
            <x v="2516"/>
            <x v="2517"/>
            <x v="2518"/>
            <x v="2519"/>
            <x v="2520"/>
            <x v="2521"/>
            <x v="2522"/>
            <x v="2523"/>
            <x v="2524"/>
            <x v="2525"/>
            <x v="2528"/>
          </reference>
          <reference field="10" count="1" selected="0">
            <x v="71"/>
          </reference>
        </references>
      </pivotArea>
    </format>
    <format dxfId="1133">
      <pivotArea dataOnly="0" labelOnly="1" fieldPosition="0">
        <references count="2">
          <reference field="1" count="35">
            <x v="2529"/>
            <x v="2530"/>
            <x v="2531"/>
            <x v="2532"/>
            <x v="2533"/>
            <x v="2534"/>
            <x v="2535"/>
            <x v="2536"/>
            <x v="2537"/>
            <x v="2538"/>
            <x v="2546"/>
            <x v="2547"/>
            <x v="2548"/>
            <x v="2549"/>
            <x v="2550"/>
            <x v="2553"/>
            <x v="2554"/>
            <x v="2555"/>
            <x v="2556"/>
            <x v="2557"/>
            <x v="2558"/>
            <x v="2559"/>
            <x v="2560"/>
            <x v="2561"/>
            <x v="2562"/>
            <x v="2566"/>
            <x v="2602"/>
            <x v="2603"/>
            <x v="2615"/>
            <x v="2616"/>
            <x v="2617"/>
            <x v="2618"/>
            <x v="2619"/>
            <x v="2769"/>
            <x v="2770"/>
          </reference>
          <reference field="10" count="1" selected="0">
            <x v="71"/>
          </reference>
        </references>
      </pivotArea>
    </format>
    <format dxfId="1134">
      <pivotArea dataOnly="0" labelOnly="1" fieldPosition="0">
        <references count="2">
          <reference field="1" count="22">
            <x v="2671"/>
            <x v="2672"/>
            <x v="2739"/>
            <x v="2740"/>
            <x v="2741"/>
            <x v="2742"/>
            <x v="2743"/>
            <x v="2744"/>
            <x v="2745"/>
            <x v="2746"/>
            <x v="2747"/>
            <x v="2751"/>
            <x v="2752"/>
            <x v="2753"/>
            <x v="2754"/>
            <x v="2755"/>
            <x v="2756"/>
            <x v="2757"/>
            <x v="2758"/>
            <x v="2759"/>
            <x v="2760"/>
            <x v="2762"/>
          </reference>
          <reference field="10" count="1" selected="0">
            <x v="78"/>
          </reference>
        </references>
      </pivotArea>
    </format>
    <format dxfId="1135">
      <pivotArea dataOnly="0" labelOnly="1" fieldPosition="0">
        <references count="2">
          <reference field="1" count="50">
            <x v="448"/>
            <x v="452"/>
            <x v="453"/>
            <x v="455"/>
            <x v="456"/>
            <x v="457"/>
            <x v="458"/>
            <x v="459"/>
            <x v="463"/>
            <x v="464"/>
            <x v="471"/>
            <x v="602"/>
            <x v="603"/>
            <x v="608"/>
            <x v="616"/>
            <x v="619"/>
            <x v="621"/>
            <x v="626"/>
            <x v="627"/>
            <x v="630"/>
            <x v="640"/>
            <x v="641"/>
            <x v="642"/>
            <x v="644"/>
            <x v="658"/>
            <x v="659"/>
            <x v="660"/>
            <x v="662"/>
            <x v="672"/>
            <x v="673"/>
            <x v="676"/>
            <x v="677"/>
            <x v="679"/>
            <x v="685"/>
            <x v="695"/>
            <x v="696"/>
            <x v="697"/>
            <x v="723"/>
            <x v="724"/>
            <x v="771"/>
            <x v="784"/>
            <x v="785"/>
            <x v="818"/>
            <x v="849"/>
            <x v="894"/>
            <x v="970"/>
            <x v="975"/>
            <x v="976"/>
            <x v="977"/>
            <x v="978"/>
          </reference>
          <reference field="10" count="1" selected="0">
            <x v="5"/>
          </reference>
        </references>
      </pivotArea>
    </format>
    <format dxfId="1136">
      <pivotArea dataOnly="0" labelOnly="1" fieldPosition="0">
        <references count="2">
          <reference field="1" count="4">
            <x v="979"/>
            <x v="980"/>
            <x v="981"/>
            <x v="1001"/>
          </reference>
          <reference field="10" count="1" selected="0">
            <x v="5"/>
          </reference>
        </references>
      </pivotArea>
    </format>
    <format dxfId="1137">
      <pivotArea dataOnly="0" labelOnly="1" fieldPosition="0">
        <references count="2">
          <reference field="1" count="38">
            <x v="542"/>
            <x v="553"/>
            <x v="609"/>
            <x v="612"/>
            <x v="654"/>
            <x v="810"/>
            <x v="856"/>
            <x v="950"/>
            <x v="1017"/>
            <x v="1251"/>
            <x v="1252"/>
            <x v="1253"/>
            <x v="1254"/>
            <x v="1255"/>
            <x v="1256"/>
            <x v="1257"/>
            <x v="1258"/>
            <x v="1259"/>
            <x v="1260"/>
            <x v="1261"/>
            <x v="1262"/>
            <x v="2145"/>
            <x v="2149"/>
            <x v="2157"/>
            <x v="2159"/>
            <x v="2182"/>
            <x v="2189"/>
            <x v="2212"/>
            <x v="2448"/>
            <x v="2466"/>
            <x v="2488"/>
            <x v="2489"/>
            <x v="2490"/>
            <x v="2491"/>
            <x v="2539"/>
            <x v="2540"/>
            <x v="2545"/>
            <x v="2552"/>
          </reference>
          <reference field="10" count="1" selected="0">
            <x v="3"/>
          </reference>
        </references>
      </pivotArea>
    </format>
    <format dxfId="1138">
      <pivotArea dataOnly="0" labelOnly="1" fieldPosition="0">
        <references count="2">
          <reference field="1" count="50">
            <x v="544"/>
            <x v="556"/>
            <x v="557"/>
            <x v="558"/>
            <x v="559"/>
            <x v="560"/>
            <x v="561"/>
            <x v="562"/>
            <x v="563"/>
            <x v="564"/>
            <x v="565"/>
            <x v="566"/>
            <x v="567"/>
            <x v="568"/>
            <x v="569"/>
            <x v="2771"/>
            <x v="2772"/>
            <x v="2773"/>
            <x v="2774"/>
            <x v="2775"/>
            <x v="2776"/>
            <x v="2777"/>
            <x v="2778"/>
            <x v="2779"/>
            <x v="2780"/>
            <x v="2781"/>
            <x v="2782"/>
            <x v="2783"/>
            <x v="2784"/>
            <x v="2785"/>
            <x v="2786"/>
            <x v="2787"/>
            <x v="2788"/>
            <x v="2789"/>
            <x v="2790"/>
            <x v="2791"/>
            <x v="2792"/>
            <x v="2793"/>
            <x v="2794"/>
            <x v="2795"/>
            <x v="2796"/>
            <x v="2797"/>
            <x v="2798"/>
            <x v="2799"/>
            <x v="2800"/>
            <x v="2801"/>
            <x v="2802"/>
            <x v="2803"/>
            <x v="2804"/>
            <x v="2805"/>
          </reference>
          <reference field="10" count="1" selected="0">
            <x v="258"/>
          </reference>
        </references>
      </pivotArea>
    </format>
    <format dxfId="1139">
      <pivotArea dataOnly="0" labelOnly="1" fieldPosition="0">
        <references count="2">
          <reference field="1" count="50">
            <x v="2806"/>
            <x v="2807"/>
            <x v="2808"/>
            <x v="2809"/>
            <x v="2810"/>
            <x v="2811"/>
            <x v="2812"/>
            <x v="2813"/>
            <x v="2814"/>
            <x v="2815"/>
            <x v="2816"/>
            <x v="2817"/>
            <x v="2818"/>
            <x v="2819"/>
            <x v="2820"/>
            <x v="2821"/>
            <x v="2822"/>
            <x v="2823"/>
            <x v="2824"/>
            <x v="2825"/>
            <x v="2826"/>
            <x v="2827"/>
            <x v="2828"/>
            <x v="2829"/>
            <x v="2830"/>
            <x v="2831"/>
            <x v="2832"/>
            <x v="2833"/>
            <x v="2834"/>
            <x v="2835"/>
            <x v="2836"/>
            <x v="2837"/>
            <x v="2838"/>
            <x v="2839"/>
            <x v="2840"/>
            <x v="2841"/>
            <x v="2842"/>
            <x v="2843"/>
            <x v="2844"/>
            <x v="2845"/>
            <x v="2846"/>
            <x v="2847"/>
            <x v="2848"/>
            <x v="2849"/>
            <x v="2850"/>
            <x v="2851"/>
            <x v="2852"/>
            <x v="2853"/>
            <x v="2854"/>
            <x v="2855"/>
          </reference>
          <reference field="10" count="1" selected="0">
            <x v="258"/>
          </reference>
        </references>
      </pivotArea>
    </format>
    <format dxfId="1140">
      <pivotArea dataOnly="0" labelOnly="1" fieldPosition="0">
        <references count="2">
          <reference field="1" count="50">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x v="2900"/>
            <x v="2901"/>
            <x v="2902"/>
            <x v="2903"/>
            <x v="2904"/>
            <x v="2905"/>
          </reference>
          <reference field="10" count="1" selected="0">
            <x v="258"/>
          </reference>
        </references>
      </pivotArea>
    </format>
    <format dxfId="1141">
      <pivotArea dataOnly="0" labelOnly="1" fieldPosition="0">
        <references count="2">
          <reference field="1" count="50">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x v="2950"/>
            <x v="2951"/>
            <x v="2952"/>
            <x v="2953"/>
            <x v="2954"/>
            <x v="2955"/>
          </reference>
          <reference field="10" count="1" selected="0">
            <x v="258"/>
          </reference>
        </references>
      </pivotArea>
    </format>
    <format dxfId="1142">
      <pivotArea dataOnly="0" labelOnly="1" fieldPosition="0">
        <references count="2">
          <reference field="1" count="50">
            <x v="2956"/>
            <x v="2957"/>
            <x v="2965"/>
            <x v="2966"/>
            <x v="2967"/>
            <x v="2968"/>
            <x v="2969"/>
            <x v="2970"/>
            <x v="2971"/>
            <x v="2972"/>
            <x v="2973"/>
            <x v="2974"/>
            <x v="2975"/>
            <x v="2976"/>
            <x v="2977"/>
            <x v="2978"/>
            <x v="2979"/>
            <x v="2980"/>
            <x v="2981"/>
            <x v="2982"/>
            <x v="2985"/>
            <x v="2986"/>
            <x v="2987"/>
            <x v="2988"/>
            <x v="2989"/>
            <x v="2990"/>
            <x v="2991"/>
            <x v="2992"/>
            <x v="2993"/>
            <x v="2994"/>
            <x v="2995"/>
            <x v="2996"/>
            <x v="2997"/>
            <x v="2998"/>
            <x v="2999"/>
            <x v="3000"/>
            <x v="3001"/>
            <x v="3002"/>
            <x v="3003"/>
            <x v="3004"/>
            <x v="3005"/>
            <x v="3006"/>
            <x v="3007"/>
            <x v="3008"/>
            <x v="3009"/>
            <x v="3010"/>
            <x v="3011"/>
            <x v="3012"/>
            <x v="3015"/>
            <x v="3016"/>
          </reference>
          <reference field="10" count="1" selected="0">
            <x v="258"/>
          </reference>
        </references>
      </pivotArea>
    </format>
    <format dxfId="1143">
      <pivotArea dataOnly="0" labelOnly="1" fieldPosition="0">
        <references count="2">
          <reference field="1" count="50">
            <x v="3021"/>
            <x v="3022"/>
            <x v="3023"/>
            <x v="3024"/>
            <x v="3037"/>
            <x v="3038"/>
            <x v="3039"/>
            <x v="3040"/>
            <x v="3041"/>
            <x v="3042"/>
            <x v="3043"/>
            <x v="3044"/>
            <x v="3050"/>
            <x v="3051"/>
            <x v="3052"/>
            <x v="3053"/>
            <x v="3054"/>
            <x v="3057"/>
            <x v="3060"/>
            <x v="3061"/>
            <x v="3062"/>
            <x v="3065"/>
            <x v="3066"/>
            <x v="3067"/>
            <x v="3068"/>
            <x v="3069"/>
            <x v="3070"/>
            <x v="3071"/>
            <x v="3074"/>
            <x v="3075"/>
            <x v="3076"/>
            <x v="3077"/>
            <x v="3094"/>
            <x v="3099"/>
            <x v="3100"/>
            <x v="3101"/>
            <x v="3105"/>
            <x v="3106"/>
            <x v="3107"/>
            <x v="3108"/>
            <x v="3109"/>
            <x v="3110"/>
            <x v="3111"/>
            <x v="3112"/>
            <x v="3113"/>
            <x v="3114"/>
            <x v="3115"/>
            <x v="3116"/>
            <x v="3117"/>
            <x v="3118"/>
          </reference>
          <reference field="10" count="1" selected="0">
            <x v="258"/>
          </reference>
        </references>
      </pivotArea>
    </format>
    <format dxfId="1144">
      <pivotArea dataOnly="0" labelOnly="1" fieldPosition="0">
        <references count="2">
          <reference field="1" count="50">
            <x v="3119"/>
            <x v="3120"/>
            <x v="3121"/>
            <x v="3122"/>
            <x v="3123"/>
            <x v="3124"/>
            <x v="3125"/>
            <x v="3126"/>
            <x v="3127"/>
            <x v="3128"/>
            <x v="3129"/>
            <x v="3130"/>
            <x v="3131"/>
            <x v="3132"/>
            <x v="3133"/>
            <x v="3134"/>
            <x v="3135"/>
            <x v="3136"/>
            <x v="3137"/>
            <x v="3138"/>
            <x v="3139"/>
            <x v="3140"/>
            <x v="3141"/>
            <x v="3142"/>
            <x v="3143"/>
            <x v="3144"/>
            <x v="3145"/>
            <x v="3146"/>
            <x v="3147"/>
            <x v="3148"/>
            <x v="3149"/>
            <x v="3150"/>
            <x v="3151"/>
            <x v="3152"/>
            <x v="3153"/>
            <x v="3154"/>
            <x v="3155"/>
            <x v="3156"/>
            <x v="3157"/>
            <x v="3158"/>
            <x v="3159"/>
            <x v="3160"/>
            <x v="3161"/>
            <x v="3162"/>
            <x v="3163"/>
            <x v="3164"/>
            <x v="3165"/>
            <x v="3166"/>
            <x v="3167"/>
            <x v="3168"/>
          </reference>
          <reference field="10" count="1" selected="0">
            <x v="258"/>
          </reference>
        </references>
      </pivotArea>
    </format>
    <format dxfId="1145">
      <pivotArea dataOnly="0" labelOnly="1" fieldPosition="0">
        <references count="2">
          <reference field="1" count="50">
            <x v="3169"/>
            <x v="3170"/>
            <x v="3171"/>
            <x v="3172"/>
            <x v="3173"/>
            <x v="3174"/>
            <x v="3175"/>
            <x v="3176"/>
            <x v="3177"/>
            <x v="3178"/>
            <x v="3179"/>
            <x v="3180"/>
            <x v="3181"/>
            <x v="3182"/>
            <x v="3183"/>
            <x v="3184"/>
            <x v="3185"/>
            <x v="3186"/>
            <x v="3187"/>
            <x v="3188"/>
            <x v="3189"/>
            <x v="3190"/>
            <x v="3191"/>
            <x v="3192"/>
            <x v="3193"/>
            <x v="3194"/>
            <x v="3195"/>
            <x v="3196"/>
            <x v="3197"/>
            <x v="3198"/>
            <x v="3199"/>
            <x v="3200"/>
            <x v="3201"/>
            <x v="3202"/>
            <x v="3203"/>
            <x v="3204"/>
            <x v="3205"/>
            <x v="3206"/>
            <x v="3207"/>
            <x v="3208"/>
            <x v="3209"/>
            <x v="3210"/>
            <x v="3211"/>
            <x v="3212"/>
            <x v="3213"/>
            <x v="3214"/>
            <x v="3215"/>
            <x v="3216"/>
            <x v="3217"/>
            <x v="3218"/>
          </reference>
          <reference field="10" count="1" selected="0">
            <x v="258"/>
          </reference>
        </references>
      </pivotArea>
    </format>
    <format dxfId="1146">
      <pivotArea dataOnly="0" labelOnly="1" fieldPosition="0">
        <references count="2">
          <reference field="1" count="50">
            <x v="3219"/>
            <x v="3220"/>
            <x v="3221"/>
            <x v="3222"/>
            <x v="3223"/>
            <x v="3224"/>
            <x v="3225"/>
            <x v="3226"/>
            <x v="3227"/>
            <x v="3228"/>
            <x v="3229"/>
            <x v="3230"/>
            <x v="3231"/>
            <x v="3232"/>
            <x v="3233"/>
            <x v="3234"/>
            <x v="3235"/>
            <x v="3236"/>
            <x v="3237"/>
            <x v="3238"/>
            <x v="3239"/>
            <x v="3240"/>
            <x v="3241"/>
            <x v="3242"/>
            <x v="3243"/>
            <x v="3244"/>
            <x v="3245"/>
            <x v="3246"/>
            <x v="3247"/>
            <x v="3248"/>
            <x v="3249"/>
            <x v="3250"/>
            <x v="3251"/>
            <x v="3252"/>
            <x v="3253"/>
            <x v="3254"/>
            <x v="3255"/>
            <x v="3256"/>
            <x v="3257"/>
            <x v="3258"/>
            <x v="3259"/>
            <x v="3260"/>
            <x v="3261"/>
            <x v="3262"/>
            <x v="3263"/>
            <x v="3264"/>
            <x v="3265"/>
            <x v="3266"/>
            <x v="3267"/>
            <x v="3268"/>
          </reference>
          <reference field="10" count="1" selected="0">
            <x v="258"/>
          </reference>
        </references>
      </pivotArea>
    </format>
    <format dxfId="1147">
      <pivotArea dataOnly="0" labelOnly="1" fieldPosition="0">
        <references count="2">
          <reference field="1" count="50">
            <x v="3269"/>
            <x v="3270"/>
            <x v="3271"/>
            <x v="3272"/>
            <x v="3273"/>
            <x v="3274"/>
            <x v="3275"/>
            <x v="3276"/>
            <x v="3277"/>
            <x v="3278"/>
            <x v="3279"/>
            <x v="3280"/>
            <x v="3281"/>
            <x v="3282"/>
            <x v="3283"/>
            <x v="3284"/>
            <x v="3285"/>
            <x v="3286"/>
            <x v="3287"/>
            <x v="3288"/>
            <x v="3289"/>
            <x v="3290"/>
            <x v="3291"/>
            <x v="3292"/>
            <x v="3293"/>
            <x v="3294"/>
            <x v="3295"/>
            <x v="3296"/>
            <x v="3297"/>
            <x v="3298"/>
            <x v="3299"/>
            <x v="3300"/>
            <x v="3301"/>
            <x v="3302"/>
            <x v="3303"/>
            <x v="3304"/>
            <x v="3305"/>
            <x v="3306"/>
            <x v="3307"/>
            <x v="3308"/>
            <x v="3309"/>
            <x v="3310"/>
            <x v="3311"/>
            <x v="3312"/>
            <x v="3313"/>
            <x v="3314"/>
            <x v="3315"/>
            <x v="3316"/>
            <x v="3317"/>
            <x v="3318"/>
          </reference>
          <reference field="10" count="1" selected="0">
            <x v="258"/>
          </reference>
        </references>
      </pivotArea>
    </format>
    <format dxfId="1148">
      <pivotArea dataOnly="0" labelOnly="1" fieldPosition="0">
        <references count="2">
          <reference field="1" count="50">
            <x v="3319"/>
            <x v="3320"/>
            <x v="3321"/>
            <x v="3322"/>
            <x v="3323"/>
            <x v="3324"/>
            <x v="3325"/>
            <x v="3326"/>
            <x v="3327"/>
            <x v="3328"/>
            <x v="3329"/>
            <x v="3330"/>
            <x v="3331"/>
            <x v="3332"/>
            <x v="3333"/>
            <x v="3334"/>
            <x v="3335"/>
            <x v="3336"/>
            <x v="3337"/>
            <x v="3338"/>
            <x v="3339"/>
            <x v="3340"/>
            <x v="3341"/>
            <x v="3342"/>
            <x v="3343"/>
            <x v="3344"/>
            <x v="3345"/>
            <x v="3346"/>
            <x v="3347"/>
            <x v="3348"/>
            <x v="3349"/>
            <x v="3350"/>
            <x v="3351"/>
            <x v="3352"/>
            <x v="3353"/>
            <x v="3354"/>
            <x v="3355"/>
            <x v="3356"/>
            <x v="3357"/>
            <x v="3358"/>
            <x v="3359"/>
            <x v="3360"/>
            <x v="3361"/>
            <x v="3362"/>
            <x v="3363"/>
            <x v="3364"/>
            <x v="3365"/>
            <x v="3366"/>
            <x v="3367"/>
            <x v="3368"/>
          </reference>
          <reference field="10" count="1" selected="0">
            <x v="258"/>
          </reference>
        </references>
      </pivotArea>
    </format>
    <format dxfId="1149">
      <pivotArea dataOnly="0" labelOnly="1" fieldPosition="0">
        <references count="2">
          <reference field="1" count="50">
            <x v="3369"/>
            <x v="3370"/>
            <x v="3371"/>
            <x v="3374"/>
            <x v="3375"/>
            <x v="3376"/>
            <x v="3377"/>
            <x v="3378"/>
            <x v="3379"/>
            <x v="3380"/>
            <x v="3381"/>
            <x v="3382"/>
            <x v="3383"/>
            <x v="3384"/>
            <x v="3385"/>
            <x v="3386"/>
            <x v="3387"/>
            <x v="3388"/>
            <x v="3389"/>
            <x v="3390"/>
            <x v="3391"/>
            <x v="3392"/>
            <x v="3393"/>
            <x v="3394"/>
            <x v="3395"/>
            <x v="3396"/>
            <x v="3397"/>
            <x v="3398"/>
            <x v="3399"/>
            <x v="3400"/>
            <x v="3401"/>
            <x v="3402"/>
            <x v="3403"/>
            <x v="3404"/>
            <x v="3405"/>
            <x v="3406"/>
            <x v="3407"/>
            <x v="3408"/>
            <x v="3409"/>
            <x v="3410"/>
            <x v="3411"/>
            <x v="3412"/>
            <x v="3413"/>
            <x v="3414"/>
            <x v="3415"/>
            <x v="3416"/>
            <x v="3417"/>
            <x v="3418"/>
            <x v="3419"/>
            <x v="3420"/>
          </reference>
          <reference field="10" count="1" selected="0">
            <x v="258"/>
          </reference>
        </references>
      </pivotArea>
    </format>
    <format dxfId="1150">
      <pivotArea dataOnly="0" labelOnly="1" fieldPosition="0">
        <references count="2">
          <reference field="1" count="50">
            <x v="3421"/>
            <x v="3422"/>
            <x v="3423"/>
            <x v="3424"/>
            <x v="3425"/>
            <x v="3426"/>
            <x v="3427"/>
            <x v="3428"/>
            <x v="3429"/>
            <x v="3430"/>
            <x v="3431"/>
            <x v="3432"/>
            <x v="3433"/>
            <x v="3434"/>
            <x v="3435"/>
            <x v="3436"/>
            <x v="3437"/>
            <x v="3438"/>
            <x v="3439"/>
            <x v="3440"/>
            <x v="3441"/>
            <x v="3442"/>
            <x v="3443"/>
            <x v="3444"/>
            <x v="3445"/>
            <x v="3446"/>
            <x v="3447"/>
            <x v="3448"/>
            <x v="3449"/>
            <x v="3450"/>
            <x v="3451"/>
            <x v="3452"/>
            <x v="3453"/>
            <x v="3454"/>
            <x v="3455"/>
            <x v="3456"/>
            <x v="3457"/>
            <x v="3458"/>
            <x v="3459"/>
            <x v="3460"/>
            <x v="3461"/>
            <x v="3462"/>
            <x v="3463"/>
            <x v="3464"/>
            <x v="3465"/>
            <x v="3466"/>
            <x v="3467"/>
            <x v="3468"/>
            <x v="3469"/>
            <x v="3470"/>
          </reference>
          <reference field="10" count="1" selected="0">
            <x v="258"/>
          </reference>
        </references>
      </pivotArea>
    </format>
    <format dxfId="1151">
      <pivotArea dataOnly="0" labelOnly="1" fieldPosition="0">
        <references count="2">
          <reference field="1" count="50">
            <x v="3471"/>
            <x v="3472"/>
            <x v="3473"/>
            <x v="3474"/>
            <x v="3475"/>
            <x v="3476"/>
            <x v="3477"/>
            <x v="3478"/>
            <x v="3479"/>
            <x v="3480"/>
            <x v="3481"/>
            <x v="3482"/>
            <x v="3483"/>
            <x v="3484"/>
            <x v="3485"/>
            <x v="3486"/>
            <x v="3487"/>
            <x v="3488"/>
            <x v="3489"/>
            <x v="3490"/>
            <x v="3491"/>
            <x v="3492"/>
            <x v="3493"/>
            <x v="3494"/>
            <x v="3495"/>
            <x v="3496"/>
            <x v="3497"/>
            <x v="3498"/>
            <x v="3499"/>
            <x v="3500"/>
            <x v="3501"/>
            <x v="3502"/>
            <x v="3503"/>
            <x v="3504"/>
            <x v="3505"/>
            <x v="3506"/>
            <x v="3507"/>
            <x v="3508"/>
            <x v="3509"/>
            <x v="3510"/>
            <x v="3511"/>
            <x v="3512"/>
            <x v="3513"/>
            <x v="3514"/>
            <x v="3515"/>
            <x v="3516"/>
            <x v="3517"/>
            <x v="3518"/>
            <x v="3519"/>
            <x v="3520"/>
          </reference>
          <reference field="10" count="1" selected="0">
            <x v="258"/>
          </reference>
        </references>
      </pivotArea>
    </format>
    <format dxfId="1152">
      <pivotArea dataOnly="0" labelOnly="1" fieldPosition="0">
        <references count="2">
          <reference field="1" count="50">
            <x v="3521"/>
            <x v="3522"/>
            <x v="3523"/>
            <x v="3524"/>
            <x v="3525"/>
            <x v="3526"/>
            <x v="3527"/>
            <x v="3528"/>
            <x v="3529"/>
            <x v="3530"/>
            <x v="3531"/>
            <x v="3532"/>
            <x v="3533"/>
            <x v="3534"/>
            <x v="3535"/>
            <x v="3536"/>
            <x v="3537"/>
            <x v="3539"/>
            <x v="3541"/>
            <x v="3542"/>
            <x v="3543"/>
            <x v="3544"/>
            <x v="3545"/>
            <x v="3546"/>
            <x v="3547"/>
            <x v="3548"/>
            <x v="3549"/>
            <x v="3550"/>
            <x v="3551"/>
            <x v="3552"/>
            <x v="3553"/>
            <x v="3554"/>
            <x v="3555"/>
            <x v="3556"/>
            <x v="3557"/>
            <x v="3558"/>
            <x v="3559"/>
            <x v="3560"/>
            <x v="3561"/>
            <x v="3562"/>
            <x v="3563"/>
            <x v="3564"/>
            <x v="3565"/>
            <x v="3566"/>
            <x v="3567"/>
            <x v="3568"/>
            <x v="3569"/>
            <x v="3570"/>
            <x v="3571"/>
            <x v="3572"/>
          </reference>
          <reference field="10" count="1" selected="0">
            <x v="258"/>
          </reference>
        </references>
      </pivotArea>
    </format>
    <format dxfId="1153">
      <pivotArea dataOnly="0" labelOnly="1" fieldPosition="0">
        <references count="2">
          <reference field="1" count="50">
            <x v="3573"/>
            <x v="3574"/>
            <x v="3575"/>
            <x v="3576"/>
            <x v="3577"/>
            <x v="3578"/>
            <x v="3579"/>
            <x v="3580"/>
            <x v="3581"/>
            <x v="3582"/>
            <x v="3583"/>
            <x v="3584"/>
            <x v="3585"/>
            <x v="3586"/>
            <x v="3587"/>
            <x v="3588"/>
            <x v="3589"/>
            <x v="3590"/>
            <x v="3591"/>
            <x v="3592"/>
            <x v="3594"/>
            <x v="3595"/>
            <x v="3596"/>
            <x v="3597"/>
            <x v="3598"/>
            <x v="3599"/>
            <x v="3600"/>
            <x v="3601"/>
            <x v="3602"/>
            <x v="3603"/>
            <x v="3604"/>
            <x v="3605"/>
            <x v="3606"/>
            <x v="3607"/>
            <x v="3608"/>
            <x v="3609"/>
            <x v="3610"/>
            <x v="3611"/>
            <x v="3612"/>
            <x v="3613"/>
            <x v="3614"/>
            <x v="3615"/>
            <x v="3616"/>
            <x v="3617"/>
            <x v="3618"/>
            <x v="3619"/>
            <x v="3620"/>
            <x v="3621"/>
            <x v="3622"/>
            <x v="3623"/>
          </reference>
          <reference field="10" count="1" selected="0">
            <x v="258"/>
          </reference>
        </references>
      </pivotArea>
    </format>
    <format dxfId="1154">
      <pivotArea dataOnly="0" labelOnly="1" fieldPosition="0">
        <references count="2">
          <reference field="1" count="50">
            <x v="3624"/>
            <x v="3625"/>
            <x v="3626"/>
            <x v="3627"/>
            <x v="3628"/>
            <x v="3629"/>
            <x v="3630"/>
            <x v="3631"/>
            <x v="3632"/>
            <x v="3633"/>
            <x v="3634"/>
            <x v="3635"/>
            <x v="3636"/>
            <x v="3637"/>
            <x v="3638"/>
            <x v="3639"/>
            <x v="3640"/>
            <x v="3641"/>
            <x v="3642"/>
            <x v="3643"/>
            <x v="3644"/>
            <x v="3645"/>
            <x v="3646"/>
            <x v="3647"/>
            <x v="3648"/>
            <x v="3649"/>
            <x v="3650"/>
            <x v="3651"/>
            <x v="3652"/>
            <x v="3653"/>
            <x v="3654"/>
            <x v="3655"/>
            <x v="3656"/>
            <x v="3657"/>
            <x v="3658"/>
            <x v="3659"/>
            <x v="3660"/>
            <x v="3661"/>
            <x v="3662"/>
            <x v="3663"/>
            <x v="3664"/>
            <x v="3665"/>
            <x v="3666"/>
            <x v="3667"/>
            <x v="3668"/>
            <x v="3669"/>
            <x v="3670"/>
            <x v="3671"/>
            <x v="3672"/>
            <x v="3673"/>
          </reference>
          <reference field="10" count="1" selected="0">
            <x v="258"/>
          </reference>
        </references>
      </pivotArea>
    </format>
    <format dxfId="1155">
      <pivotArea dataOnly="0" labelOnly="1" fieldPosition="0">
        <references count="2">
          <reference field="1" count="50">
            <x v="3674"/>
            <x v="3675"/>
            <x v="3676"/>
            <x v="3677"/>
            <x v="3678"/>
            <x v="3679"/>
            <x v="3680"/>
            <x v="3681"/>
            <x v="3682"/>
            <x v="3683"/>
            <x v="3684"/>
            <x v="3685"/>
            <x v="3686"/>
            <x v="3687"/>
            <x v="3688"/>
            <x v="3689"/>
            <x v="3690"/>
            <x v="3691"/>
            <x v="3692"/>
            <x v="3693"/>
            <x v="3694"/>
            <x v="3695"/>
            <x v="3696"/>
            <x v="3697"/>
            <x v="3698"/>
            <x v="3699"/>
            <x v="3700"/>
            <x v="3701"/>
            <x v="3702"/>
            <x v="3703"/>
            <x v="3704"/>
            <x v="3705"/>
            <x v="3706"/>
            <x v="3707"/>
            <x v="3708"/>
            <x v="3709"/>
            <x v="3710"/>
            <x v="3711"/>
            <x v="3712"/>
            <x v="3713"/>
            <x v="3714"/>
            <x v="3715"/>
            <x v="3716"/>
            <x v="3717"/>
            <x v="3718"/>
            <x v="3719"/>
            <x v="3720"/>
            <x v="3722"/>
            <x v="3723"/>
            <x v="3724"/>
          </reference>
          <reference field="10" count="1" selected="0">
            <x v="258"/>
          </reference>
        </references>
      </pivotArea>
    </format>
    <format dxfId="1156">
      <pivotArea dataOnly="0" labelOnly="1" fieldPosition="0">
        <references count="2">
          <reference field="1" count="50">
            <x v="3725"/>
            <x v="3726"/>
            <x v="3727"/>
            <x v="3728"/>
            <x v="3729"/>
            <x v="3730"/>
            <x v="3731"/>
            <x v="3732"/>
            <x v="3733"/>
            <x v="3734"/>
            <x v="3735"/>
            <x v="3736"/>
            <x v="3737"/>
            <x v="3738"/>
            <x v="3739"/>
            <x v="3740"/>
            <x v="3741"/>
            <x v="3742"/>
            <x v="3743"/>
            <x v="3744"/>
            <x v="3745"/>
            <x v="3746"/>
            <x v="3747"/>
            <x v="3748"/>
            <x v="3749"/>
            <x v="3750"/>
            <x v="3751"/>
            <x v="3752"/>
            <x v="3753"/>
            <x v="3754"/>
            <x v="3755"/>
            <x v="3756"/>
            <x v="3757"/>
            <x v="3758"/>
            <x v="3759"/>
            <x v="3760"/>
            <x v="3761"/>
            <x v="3762"/>
            <x v="3763"/>
            <x v="3764"/>
            <x v="3765"/>
            <x v="3766"/>
            <x v="3767"/>
            <x v="3768"/>
            <x v="3769"/>
            <x v="3770"/>
            <x v="3772"/>
            <x v="3773"/>
            <x v="3774"/>
            <x v="3775"/>
          </reference>
          <reference field="10" count="1" selected="0">
            <x v="258"/>
          </reference>
        </references>
      </pivotArea>
    </format>
    <format dxfId="1157">
      <pivotArea dataOnly="0" labelOnly="1" fieldPosition="0">
        <references count="2">
          <reference field="1" count="30">
            <x v="3776"/>
            <x v="3777"/>
            <x v="3778"/>
            <x v="3779"/>
            <x v="3780"/>
            <x v="3781"/>
            <x v="3782"/>
            <x v="3783"/>
            <x v="3784"/>
            <x v="3785"/>
            <x v="3786"/>
            <x v="3787"/>
            <x v="3788"/>
            <x v="3789"/>
            <x v="3790"/>
            <x v="3791"/>
            <x v="3792"/>
            <x v="3793"/>
            <x v="3794"/>
            <x v="3795"/>
            <x v="3796"/>
            <x v="3797"/>
            <x v="3798"/>
            <x v="3799"/>
            <x v="3800"/>
            <x v="3801"/>
            <x v="3802"/>
            <x v="3803"/>
            <x v="3804"/>
            <x v="3805"/>
          </reference>
          <reference field="10" count="1" selected="0">
            <x v="258"/>
          </reference>
        </references>
      </pivotArea>
    </format>
    <format dxfId="1158">
      <pivotArea dataOnly="0" labelOnly="1" fieldPosition="0">
        <references count="2">
          <reference field="1" count="12">
            <x v="2576"/>
            <x v="2577"/>
            <x v="2578"/>
            <x v="2579"/>
            <x v="2580"/>
            <x v="2585"/>
            <x v="2587"/>
            <x v="2593"/>
            <x v="2594"/>
            <x v="2596"/>
            <x v="2597"/>
            <x v="2598"/>
          </reference>
          <reference field="10" count="1" selected="0">
            <x v="254"/>
          </reference>
        </references>
      </pivotArea>
    </format>
    <format dxfId="1159">
      <pivotArea dataOnly="0" labelOnly="1" fieldPosition="0">
        <references count="2">
          <reference field="1" count="8">
            <x v="1165"/>
            <x v="1166"/>
            <x v="1206"/>
            <x v="1217"/>
            <x v="3860"/>
            <x v="3861"/>
            <x v="3862"/>
            <x v="3863"/>
          </reference>
          <reference field="10" count="1" selected="0">
            <x v="265"/>
          </reference>
        </references>
      </pivotArea>
    </format>
    <format dxfId="1160">
      <pivotArea dataOnly="0" labelOnly="1" fieldPosition="0">
        <references count="2">
          <reference field="1" count="35">
            <x v="1312"/>
            <x v="1313"/>
            <x v="1318"/>
            <x v="1326"/>
            <x v="1330"/>
            <x v="1394"/>
            <x v="1396"/>
            <x v="1397"/>
            <x v="1399"/>
            <x v="1400"/>
            <x v="1402"/>
            <x v="1406"/>
            <x v="1407"/>
            <x v="1408"/>
            <x v="1409"/>
            <x v="1414"/>
            <x v="1417"/>
            <x v="1418"/>
            <x v="1429"/>
            <x v="1430"/>
            <x v="1452"/>
            <x v="1484"/>
            <x v="1485"/>
            <x v="1486"/>
            <x v="1487"/>
            <x v="1499"/>
            <x v="1500"/>
            <x v="1532"/>
            <x v="1533"/>
            <x v="1534"/>
            <x v="1657"/>
            <x v="1658"/>
            <x v="1659"/>
            <x v="1674"/>
            <x v="1675"/>
          </reference>
          <reference field="10" count="1" selected="0">
            <x v="251"/>
          </reference>
        </references>
      </pivotArea>
    </format>
    <format dxfId="1161">
      <pivotArea dataOnly="0" labelOnly="1" fieldPosition="0">
        <references count="2">
          <reference field="1" count="19">
            <x v="1315"/>
            <x v="1316"/>
            <x v="1319"/>
            <x v="1325"/>
            <x v="1327"/>
            <x v="1331"/>
            <x v="1332"/>
            <x v="1339"/>
            <x v="1348"/>
            <x v="1360"/>
            <x v="1361"/>
            <x v="1364"/>
            <x v="1365"/>
            <x v="1375"/>
            <x v="1376"/>
            <x v="1377"/>
            <x v="1380"/>
            <x v="1392"/>
            <x v="1411"/>
          </reference>
          <reference field="10" count="1" selected="0">
            <x v="56"/>
          </reference>
        </references>
      </pivotArea>
    </format>
    <format dxfId="1162">
      <pivotArea dataOnly="0" labelOnly="1" fieldPosition="0">
        <references count="2">
          <reference field="1" count="12">
            <x v="590"/>
            <x v="592"/>
            <x v="594"/>
            <x v="595"/>
            <x v="598"/>
            <x v="600"/>
            <x v="604"/>
            <x v="605"/>
            <x v="607"/>
            <x v="610"/>
            <x v="613"/>
            <x v="614"/>
          </reference>
          <reference field="10" count="1" selected="0">
            <x v="275"/>
          </reference>
        </references>
      </pivotArea>
    </format>
    <format dxfId="1163">
      <pivotArea dataOnly="0" labelOnly="1" fieldPosition="0">
        <references count="2">
          <reference field="1" count="22">
            <x v="440"/>
            <x v="441"/>
            <x v="442"/>
            <x v="443"/>
            <x v="444"/>
            <x v="501"/>
            <x v="502"/>
            <x v="504"/>
            <x v="505"/>
            <x v="506"/>
            <x v="507"/>
            <x v="508"/>
            <x v="509"/>
            <x v="510"/>
            <x v="511"/>
            <x v="512"/>
            <x v="513"/>
            <x v="514"/>
            <x v="515"/>
            <x v="516"/>
            <x v="538"/>
            <x v="540"/>
          </reference>
          <reference field="10" count="1" selected="0">
            <x v="54"/>
          </reference>
        </references>
      </pivotArea>
    </format>
    <format dxfId="1164">
      <pivotArea dataOnly="0" labelOnly="1" fieldPosition="0">
        <references count="2">
          <reference field="1" count="50">
            <x v="44"/>
            <x v="45"/>
            <x v="46"/>
            <x v="47"/>
            <x v="48"/>
            <x v="49"/>
            <x v="50"/>
            <x v="1370"/>
            <x v="1390"/>
            <x v="1391"/>
            <x v="1398"/>
            <x v="1404"/>
            <x v="1410"/>
            <x v="1434"/>
            <x v="1435"/>
            <x v="1436"/>
            <x v="1437"/>
            <x v="1438"/>
            <x v="1439"/>
            <x v="1440"/>
            <x v="1441"/>
            <x v="1442"/>
            <x v="1443"/>
            <x v="1444"/>
            <x v="1445"/>
            <x v="1446"/>
            <x v="1447"/>
            <x v="1448"/>
            <x v="1470"/>
            <x v="1471"/>
            <x v="1472"/>
            <x v="1473"/>
            <x v="1474"/>
            <x v="1475"/>
            <x v="1476"/>
            <x v="1477"/>
            <x v="1478"/>
            <x v="1479"/>
            <x v="1480"/>
            <x v="1481"/>
            <x v="1482"/>
            <x v="1483"/>
            <x v="1493"/>
            <x v="1494"/>
            <x v="1495"/>
            <x v="1496"/>
            <x v="1497"/>
            <x v="1502"/>
            <x v="1503"/>
            <x v="1504"/>
          </reference>
          <reference field="10" count="1" selected="0">
            <x v="222"/>
          </reference>
        </references>
      </pivotArea>
    </format>
    <format dxfId="1165">
      <pivotArea dataOnly="0" labelOnly="1" fieldPosition="0">
        <references count="2">
          <reference field="1" count="50">
            <x v="1505"/>
            <x v="1511"/>
            <x v="1512"/>
            <x v="1513"/>
            <x v="1514"/>
            <x v="1515"/>
            <x v="1516"/>
            <x v="1517"/>
            <x v="1518"/>
            <x v="1519"/>
            <x v="1520"/>
            <x v="1521"/>
            <x v="1522"/>
            <x v="1523"/>
            <x v="1524"/>
            <x v="1525"/>
            <x v="1526"/>
            <x v="1527"/>
            <x v="1528"/>
            <x v="1529"/>
            <x v="1530"/>
            <x v="1531"/>
            <x v="1538"/>
            <x v="1539"/>
            <x v="1540"/>
            <x v="1541"/>
            <x v="1542"/>
            <x v="1543"/>
            <x v="1544"/>
            <x v="1545"/>
            <x v="1546"/>
            <x v="1547"/>
            <x v="1548"/>
            <x v="1549"/>
            <x v="1550"/>
            <x v="1551"/>
            <x v="1552"/>
            <x v="1553"/>
            <x v="1554"/>
            <x v="1556"/>
            <x v="1557"/>
            <x v="1558"/>
            <x v="1559"/>
            <x v="1560"/>
            <x v="1561"/>
            <x v="1562"/>
            <x v="1563"/>
            <x v="1567"/>
            <x v="1568"/>
            <x v="1569"/>
          </reference>
          <reference field="10" count="1" selected="0">
            <x v="222"/>
          </reference>
        </references>
      </pivotArea>
    </format>
    <format dxfId="1166">
      <pivotArea dataOnly="0" labelOnly="1" fieldPosition="0">
        <references count="2">
          <reference field="1" count="50">
            <x v="1570"/>
            <x v="1571"/>
            <x v="1572"/>
            <x v="1573"/>
            <x v="1574"/>
            <x v="1575"/>
            <x v="1576"/>
            <x v="1577"/>
            <x v="1578"/>
            <x v="1579"/>
            <x v="1580"/>
            <x v="1581"/>
            <x v="1582"/>
            <x v="1583"/>
            <x v="1584"/>
            <x v="1597"/>
            <x v="1598"/>
            <x v="1599"/>
            <x v="1600"/>
            <x v="1601"/>
            <x v="1602"/>
            <x v="1603"/>
            <x v="1604"/>
            <x v="1605"/>
            <x v="1606"/>
            <x v="1607"/>
            <x v="1608"/>
            <x v="1609"/>
            <x v="1610"/>
            <x v="1611"/>
            <x v="1612"/>
            <x v="1621"/>
            <x v="1622"/>
            <x v="1623"/>
            <x v="1624"/>
            <x v="1625"/>
            <x v="1626"/>
            <x v="1627"/>
            <x v="1628"/>
            <x v="1629"/>
            <x v="1630"/>
            <x v="1631"/>
            <x v="1632"/>
            <x v="1633"/>
            <x v="1634"/>
            <x v="1635"/>
            <x v="1636"/>
            <x v="1646"/>
            <x v="1647"/>
            <x v="1648"/>
          </reference>
          <reference field="10" count="1" selected="0">
            <x v="222"/>
          </reference>
        </references>
      </pivotArea>
    </format>
    <format dxfId="1167">
      <pivotArea dataOnly="0" labelOnly="1" fieldPosition="0">
        <references count="2">
          <reference field="1" count="14">
            <x v="1649"/>
            <x v="1650"/>
            <x v="1651"/>
            <x v="1652"/>
            <x v="1653"/>
            <x v="1654"/>
            <x v="1655"/>
            <x v="1661"/>
            <x v="1662"/>
            <x v="1663"/>
            <x v="1664"/>
            <x v="1665"/>
            <x v="1666"/>
            <x v="1667"/>
          </reference>
          <reference field="10" count="1" selected="0">
            <x v="222"/>
          </reference>
        </references>
      </pivotArea>
    </format>
    <format dxfId="1168">
      <pivotArea dataOnly="0" labelOnly="1" fieldPosition="0">
        <references count="2">
          <reference field="1" count="44">
            <x v="722"/>
            <x v="857"/>
            <x v="863"/>
            <x v="944"/>
            <x v="945"/>
            <x v="972"/>
            <x v="973"/>
            <x v="974"/>
            <x v="1020"/>
            <x v="1097"/>
            <x v="1183"/>
            <x v="1184"/>
            <x v="1185"/>
            <x v="1186"/>
            <x v="1187"/>
            <x v="1188"/>
            <x v="1189"/>
            <x v="1190"/>
            <x v="1191"/>
            <x v="1192"/>
            <x v="1193"/>
            <x v="1200"/>
            <x v="1201"/>
            <x v="1202"/>
            <x v="1203"/>
            <x v="1204"/>
            <x v="1205"/>
            <x v="1207"/>
            <x v="1208"/>
            <x v="1209"/>
            <x v="1210"/>
            <x v="1211"/>
            <x v="1214"/>
            <x v="1215"/>
            <x v="1216"/>
            <x v="1218"/>
            <x v="1219"/>
            <x v="1220"/>
            <x v="1221"/>
            <x v="1222"/>
            <x v="1224"/>
            <x v="1225"/>
            <x v="1226"/>
            <x v="1227"/>
          </reference>
          <reference field="10" count="1" selected="0">
            <x v="30"/>
          </reference>
        </references>
      </pivotArea>
    </format>
    <format dxfId="1169">
      <pivotArea dataOnly="0" labelOnly="1" fieldPosition="0">
        <references count="2">
          <reference field="1" count="1">
            <x v="1349"/>
          </reference>
          <reference field="10" count="1" selected="0">
            <x v="233"/>
          </reference>
        </references>
      </pivotArea>
    </format>
    <format dxfId="1170">
      <pivotArea dataOnly="0" labelOnly="1" fieldPosition="0">
        <references count="2">
          <reference field="1" count="5">
            <x v="1107"/>
            <x v="1108"/>
            <x v="1109"/>
            <x v="1110"/>
            <x v="1112"/>
          </reference>
          <reference field="10" count="1" selected="0">
            <x v="274"/>
          </reference>
        </references>
      </pivotArea>
    </format>
    <format dxfId="1171">
      <pivotArea dataOnly="0" labelOnly="1" fieldPosition="0">
        <references count="2">
          <reference field="1" count="15">
            <x v="95"/>
            <x v="168"/>
            <x v="170"/>
            <x v="171"/>
            <x v="172"/>
            <x v="173"/>
            <x v="174"/>
            <x v="175"/>
            <x v="176"/>
            <x v="177"/>
            <x v="180"/>
            <x v="181"/>
            <x v="182"/>
            <x v="190"/>
            <x v="206"/>
          </reference>
          <reference field="10" count="1" selected="0">
            <x v="154"/>
          </reference>
        </references>
      </pivotArea>
    </format>
    <format dxfId="1172">
      <pivotArea dataOnly="0" labelOnly="1" fieldPosition="0">
        <references count="2">
          <reference field="1" count="13">
            <x v="1132"/>
            <x v="1133"/>
            <x v="1141"/>
            <x v="1149"/>
            <x v="1159"/>
            <x v="1161"/>
            <x v="1958"/>
            <x v="1959"/>
            <x v="1960"/>
            <x v="1961"/>
            <x v="1979"/>
            <x v="2041"/>
            <x v="2057"/>
          </reference>
          <reference field="10" count="1" selected="0">
            <x v="96"/>
          </reference>
        </references>
      </pivotArea>
    </format>
    <format dxfId="1173">
      <pivotArea dataOnly="0" labelOnly="1" fieldPosition="0">
        <references count="2">
          <reference field="1" count="15">
            <x v="2570"/>
            <x v="2573"/>
            <x v="2574"/>
            <x v="2581"/>
            <x v="2582"/>
            <x v="2583"/>
            <x v="2584"/>
            <x v="2589"/>
            <x v="2590"/>
            <x v="2591"/>
            <x v="2592"/>
            <x v="2595"/>
            <x v="2599"/>
            <x v="2600"/>
            <x v="2601"/>
          </reference>
          <reference field="10" count="1" selected="0">
            <x v="266"/>
          </reference>
        </references>
      </pivotArea>
    </format>
    <format dxfId="1174">
      <pivotArea dataOnly="0" labelOnly="1" fieldPosition="0">
        <references count="2">
          <reference field="1" count="34">
            <x v="409"/>
            <x v="412"/>
            <x v="413"/>
            <x v="622"/>
            <x v="942"/>
            <x v="954"/>
            <x v="1029"/>
            <x v="1030"/>
            <x v="1031"/>
            <x v="1032"/>
            <x v="1055"/>
            <x v="1056"/>
            <x v="1105"/>
            <x v="1106"/>
            <x v="1182"/>
            <x v="1195"/>
            <x v="1196"/>
            <x v="1199"/>
            <x v="1212"/>
            <x v="1213"/>
            <x v="1228"/>
            <x v="1229"/>
            <x v="1230"/>
            <x v="1231"/>
            <x v="1232"/>
            <x v="1233"/>
            <x v="1235"/>
            <x v="1236"/>
            <x v="1237"/>
            <x v="1238"/>
            <x v="1239"/>
            <x v="1240"/>
            <x v="1241"/>
            <x v="1242"/>
          </reference>
          <reference field="10" count="1" selected="0">
            <x v="72"/>
          </reference>
        </references>
      </pivotArea>
    </format>
    <format dxfId="1175">
      <pivotArea dataOnly="0" labelOnly="1" fieldPosition="0">
        <references count="2">
          <reference field="1" count="6">
            <x v="1134"/>
            <x v="1135"/>
            <x v="1136"/>
            <x v="1138"/>
            <x v="1140"/>
            <x v="1142"/>
          </reference>
          <reference field="10" count="1" selected="0">
            <x v="195"/>
          </reference>
        </references>
      </pivotArea>
    </format>
    <format dxfId="1176">
      <pivotArea dataOnly="0" labelOnly="1" fieldPosition="0">
        <references count="2">
          <reference field="1" count="26">
            <x v="779"/>
            <x v="836"/>
            <x v="1152"/>
            <x v="1164"/>
            <x v="1170"/>
            <x v="3810"/>
            <x v="3811"/>
            <x v="3813"/>
            <x v="3814"/>
            <x v="3819"/>
            <x v="3824"/>
            <x v="3826"/>
            <x v="3828"/>
            <x v="3831"/>
            <x v="3832"/>
            <x v="3833"/>
            <x v="3835"/>
            <x v="3836"/>
            <x v="3837"/>
            <x v="3842"/>
            <x v="3844"/>
            <x v="3845"/>
            <x v="3846"/>
            <x v="3856"/>
            <x v="3858"/>
            <x v="3859"/>
          </reference>
          <reference field="10" count="1" selected="0">
            <x v="184"/>
          </reference>
        </references>
      </pivotArea>
    </format>
    <format dxfId="1177">
      <pivotArea dataOnly="0" labelOnly="1" fieldPosition="0">
        <references count="2">
          <reference field="1" count="5">
            <x v="547"/>
            <x v="548"/>
            <x v="550"/>
            <x v="623"/>
            <x v="683"/>
          </reference>
          <reference field="10" count="1" selected="0">
            <x v="221"/>
          </reference>
        </references>
      </pivotArea>
    </format>
    <format dxfId="1178">
      <pivotArea dataOnly="0" labelOnly="1" fieldPosition="0">
        <references count="2">
          <reference field="1" count="15">
            <x v="90"/>
            <x v="545"/>
            <x v="546"/>
            <x v="549"/>
            <x v="551"/>
            <x v="554"/>
            <x v="572"/>
            <x v="573"/>
            <x v="576"/>
            <x v="577"/>
            <x v="578"/>
            <x v="898"/>
            <x v="969"/>
            <x v="971"/>
            <x v="1072"/>
          </reference>
          <reference field="10" count="1" selected="0">
            <x v="223"/>
          </reference>
        </references>
      </pivotArea>
    </format>
    <format dxfId="1179">
      <pivotArea dataOnly="0" labelOnly="1" fieldPosition="0">
        <references count="2">
          <reference field="1" count="3">
            <x v="574"/>
            <x v="628"/>
            <x v="629"/>
          </reference>
          <reference field="10" count="1" selected="0">
            <x v="148"/>
          </reference>
        </references>
      </pivotArea>
    </format>
    <format dxfId="1180">
      <pivotArea dataOnly="0" labelOnly="1" fieldPosition="0">
        <references count="2">
          <reference field="1" count="12">
            <x v="4"/>
            <x v="24"/>
            <x v="1272"/>
            <x v="1287"/>
            <x v="1288"/>
            <x v="1289"/>
            <x v="1290"/>
            <x v="1291"/>
            <x v="1292"/>
            <x v="1294"/>
            <x v="1301"/>
            <x v="1310"/>
          </reference>
          <reference field="10" count="1" selected="0">
            <x v="282"/>
          </reference>
        </references>
      </pivotArea>
    </format>
    <format dxfId="1181">
      <pivotArea dataOnly="0" labelOnly="1" fieldPosition="0">
        <references count="2">
          <reference field="1" count="7">
            <x v="3815"/>
            <x v="3816"/>
            <x v="3830"/>
            <x v="3849"/>
            <x v="3850"/>
            <x v="3851"/>
            <x v="3852"/>
          </reference>
          <reference field="10" count="1" selected="0">
            <x v="202"/>
          </reference>
        </references>
      </pivotArea>
    </format>
    <format dxfId="1182">
      <pivotArea dataOnly="0" labelOnly="1" fieldPosition="0">
        <references count="2">
          <reference field="1" count="5">
            <x v="8"/>
            <x v="10"/>
            <x v="15"/>
            <x v="18"/>
            <x v="20"/>
          </reference>
          <reference field="10" count="1" selected="0">
            <x v="12"/>
          </reference>
        </references>
      </pivotArea>
    </format>
    <format dxfId="1183">
      <pivotArea dataOnly="0" labelOnly="1" fieldPosition="0">
        <references count="2">
          <reference field="1" count="50">
            <x v="2673"/>
            <x v="2674"/>
            <x v="2675"/>
            <x v="2676"/>
            <x v="2677"/>
            <x v="2678"/>
            <x v="2679"/>
            <x v="2680"/>
            <x v="2681"/>
            <x v="2682"/>
            <x v="2683"/>
            <x v="2684"/>
            <x v="2685"/>
            <x v="2686"/>
            <x v="2687"/>
            <x v="2688"/>
            <x v="2689"/>
            <x v="2690"/>
            <x v="2691"/>
            <x v="2692"/>
            <x v="2693"/>
            <x v="2694"/>
            <x v="2695"/>
            <x v="2696"/>
            <x v="2697"/>
            <x v="2698"/>
            <x v="2699"/>
            <x v="2700"/>
            <x v="2701"/>
            <x v="2702"/>
            <x v="2703"/>
            <x v="2704"/>
            <x v="2705"/>
            <x v="2706"/>
            <x v="2707"/>
            <x v="2708"/>
            <x v="2709"/>
            <x v="2710"/>
            <x v="2711"/>
            <x v="2712"/>
            <x v="2713"/>
            <x v="2714"/>
            <x v="2715"/>
            <x v="2716"/>
            <x v="2717"/>
            <x v="2718"/>
            <x v="2719"/>
            <x v="2721"/>
            <x v="2722"/>
            <x v="2723"/>
          </reference>
          <reference field="10" count="1" selected="0">
            <x v="172"/>
          </reference>
        </references>
      </pivotArea>
    </format>
    <format dxfId="1184">
      <pivotArea dataOnly="0" labelOnly="1" fieldPosition="0">
        <references count="2">
          <reference field="1" count="12">
            <x v="2724"/>
            <x v="2725"/>
            <x v="2726"/>
            <x v="2727"/>
            <x v="2728"/>
            <x v="2729"/>
            <x v="2730"/>
            <x v="2731"/>
            <x v="2732"/>
            <x v="2733"/>
            <x v="2734"/>
            <x v="2735"/>
          </reference>
          <reference field="10" count="1" selected="0">
            <x v="172"/>
          </reference>
        </references>
      </pivotArea>
    </format>
    <format dxfId="1185">
      <pivotArea dataOnly="0" labelOnly="1" fieldPosition="0">
        <references count="2">
          <reference field="1" count="9">
            <x v="555"/>
            <x v="1371"/>
            <x v="1381"/>
            <x v="1382"/>
            <x v="1384"/>
            <x v="1385"/>
            <x v="1388"/>
            <x v="1393"/>
            <x v="1395"/>
          </reference>
          <reference field="10" count="1" selected="0">
            <x v="127"/>
          </reference>
        </references>
      </pivotArea>
    </format>
    <format dxfId="1186">
      <pivotArea dataOnly="0" labelOnly="1" fieldPosition="0">
        <references count="2">
          <reference field="1" count="2">
            <x v="2623"/>
            <x v="2625"/>
          </reference>
          <reference field="10" count="1" selected="0">
            <x v="77"/>
          </reference>
        </references>
      </pivotArea>
    </format>
    <format dxfId="1187">
      <pivotArea dataOnly="0" labelOnly="1" fieldPosition="0">
        <references count="2">
          <reference field="1" count="5">
            <x v="1172"/>
            <x v="1175"/>
            <x v="1176"/>
            <x v="1177"/>
            <x v="1178"/>
          </reference>
          <reference field="10" count="1" selected="0">
            <x v="203"/>
          </reference>
        </references>
      </pivotArea>
    </format>
    <format dxfId="1188">
      <pivotArea dataOnly="0" labelOnly="1" fieldPosition="0">
        <references count="2">
          <reference field="1" count="5">
            <x v="5"/>
            <x v="211"/>
            <x v="212"/>
            <x v="215"/>
            <x v="216"/>
          </reference>
          <reference field="10" count="1" selected="0">
            <x v="79"/>
          </reference>
        </references>
      </pivotArea>
    </format>
    <format dxfId="1189">
      <pivotArea dataOnly="0" labelOnly="1" fieldPosition="0">
        <references count="2">
          <reference field="1" count="7">
            <x v="580"/>
            <x v="656"/>
            <x v="664"/>
            <x v="668"/>
            <x v="670"/>
            <x v="671"/>
            <x v="3867"/>
          </reference>
          <reference field="10" count="1" selected="0">
            <x v="139"/>
          </reference>
        </references>
      </pivotArea>
    </format>
    <format dxfId="1190">
      <pivotArea dataOnly="0" labelOnly="1" fieldPosition="0">
        <references count="2">
          <reference field="1" count="3">
            <x v="2156"/>
            <x v="2568"/>
            <x v="2586"/>
          </reference>
          <reference field="10" count="1" selected="0">
            <x v="10"/>
          </reference>
        </references>
      </pivotArea>
    </format>
    <format dxfId="1191">
      <pivotArea dataOnly="0" labelOnly="1" fieldPosition="0">
        <references count="2">
          <reference field="1" count="4">
            <x v="571"/>
            <x v="615"/>
            <x v="617"/>
            <x v="694"/>
          </reference>
          <reference field="10" count="1" selected="0">
            <x v="9"/>
          </reference>
        </references>
      </pivotArea>
    </format>
    <format dxfId="1192">
      <pivotArea dataOnly="0" labelOnly="1" fieldPosition="0">
        <references count="2">
          <reference field="1" count="22">
            <x v="89"/>
            <x v="91"/>
            <x v="92"/>
            <x v="93"/>
            <x v="94"/>
            <x v="96"/>
            <x v="97"/>
            <x v="98"/>
            <x v="99"/>
            <x v="100"/>
            <x v="101"/>
            <x v="583"/>
            <x v="584"/>
            <x v="585"/>
            <x v="586"/>
            <x v="587"/>
            <x v="588"/>
            <x v="589"/>
            <x v="599"/>
            <x v="606"/>
            <x v="625"/>
            <x v="709"/>
          </reference>
          <reference field="10" count="1" selected="0">
            <x v="252"/>
          </reference>
        </references>
      </pivotArea>
    </format>
    <format dxfId="1193">
      <pivotArea dataOnly="0" labelOnly="1" fieldPosition="0">
        <references count="2">
          <reference field="1" count="2">
            <x v="862"/>
            <x v="878"/>
          </reference>
          <reference field="10" count="1" selected="0">
            <x v="151"/>
          </reference>
        </references>
      </pivotArea>
    </format>
    <format dxfId="1194">
      <pivotArea dataOnly="0" labelOnly="1" fieldPosition="0">
        <references count="2">
          <reference field="1" count="4">
            <x v="596"/>
            <x v="597"/>
            <x v="1137"/>
            <x v="1139"/>
          </reference>
          <reference field="10" count="1" selected="0">
            <x v="34"/>
          </reference>
        </references>
      </pivotArea>
    </format>
    <format dxfId="1195">
      <pivotArea dataOnly="0" labelOnly="1" fieldPosition="0">
        <references count="2">
          <reference field="1" count="5">
            <x v="1"/>
            <x v="6"/>
            <x v="7"/>
            <x v="16"/>
            <x v="17"/>
          </reference>
          <reference field="10" count="1" selected="0">
            <x v="14"/>
          </reference>
        </references>
      </pivotArea>
    </format>
    <format dxfId="1196">
      <pivotArea dataOnly="0" labelOnly="1" fieldPosition="0">
        <references count="2">
          <reference field="1" count="4">
            <x v="11"/>
            <x v="12"/>
            <x v="396"/>
            <x v="517"/>
          </reference>
          <reference field="10" count="1" selected="0">
            <x v="55"/>
          </reference>
        </references>
      </pivotArea>
    </format>
    <format dxfId="1197">
      <pivotArea dataOnly="0" labelOnly="1" fieldPosition="0">
        <references count="2">
          <reference field="1" count="27">
            <x v="265"/>
            <x v="266"/>
            <x v="274"/>
            <x v="286"/>
            <x v="288"/>
            <x v="289"/>
            <x v="292"/>
            <x v="304"/>
            <x v="305"/>
            <x v="308"/>
            <x v="310"/>
            <x v="312"/>
            <x v="313"/>
            <x v="314"/>
            <x v="315"/>
            <x v="324"/>
            <x v="335"/>
            <x v="338"/>
            <x v="340"/>
            <x v="342"/>
            <x v="346"/>
            <x v="347"/>
            <x v="353"/>
            <x v="355"/>
            <x v="356"/>
            <x v="364"/>
            <x v="372"/>
          </reference>
          <reference field="10" count="1" selected="0">
            <x v="253"/>
          </reference>
        </references>
      </pivotArea>
    </format>
    <format dxfId="1198">
      <pivotArea dataOnly="0" labelOnly="1" fieldPosition="0">
        <references count="2">
          <reference field="1" count="1">
            <x v="3823"/>
          </reference>
          <reference field="10" count="1" selected="0">
            <x v="278"/>
          </reference>
        </references>
      </pivotArea>
    </format>
    <format dxfId="1199">
      <pivotArea dataOnly="0" labelOnly="1" fieldPosition="0">
        <references count="2">
          <reference field="1" count="23">
            <x v="239"/>
            <x v="240"/>
            <x v="241"/>
            <x v="244"/>
            <x v="253"/>
            <x v="258"/>
            <x v="260"/>
            <x v="261"/>
            <x v="263"/>
            <x v="277"/>
            <x v="278"/>
            <x v="294"/>
            <x v="298"/>
            <x v="311"/>
            <x v="320"/>
            <x v="321"/>
            <x v="336"/>
            <x v="339"/>
            <x v="345"/>
            <x v="349"/>
            <x v="360"/>
            <x v="375"/>
            <x v="377"/>
          </reference>
          <reference field="10" count="1" selected="0">
            <x v="28"/>
          </reference>
        </references>
      </pivotArea>
    </format>
    <format dxfId="1200">
      <pivotArea dataOnly="0" labelOnly="1" fieldPosition="0">
        <references count="2">
          <reference field="1" count="3">
            <x v="35"/>
            <x v="528"/>
            <x v="529"/>
          </reference>
          <reference field="10" count="1" selected="0">
            <x v="167"/>
          </reference>
        </references>
      </pivotArea>
    </format>
    <format dxfId="1201">
      <pivotArea dataOnly="0" labelOnly="1" fieldPosition="0">
        <references count="2">
          <reference field="1" count="2">
            <x v="581"/>
            <x v="3869"/>
          </reference>
          <reference field="10" count="1" selected="0">
            <x v="132"/>
          </reference>
        </references>
      </pivotArea>
    </format>
    <format dxfId="1202">
      <pivotArea dataOnly="0" labelOnly="1" fieldPosition="0">
        <references count="2">
          <reference field="1" count="3">
            <x v="3839"/>
            <x v="3853"/>
            <x v="3854"/>
          </reference>
          <reference field="10" count="1" selected="0">
            <x v="118"/>
          </reference>
        </references>
      </pivotArea>
    </format>
    <format dxfId="1203">
      <pivotArea dataOnly="0" labelOnly="1" fieldPosition="0">
        <references count="2">
          <reference field="1" count="6">
            <x v="655"/>
            <x v="678"/>
            <x v="704"/>
            <x v="780"/>
            <x v="809"/>
            <x v="3866"/>
          </reference>
          <reference field="10" count="1" selected="0">
            <x v="90"/>
          </reference>
        </references>
      </pivotArea>
    </format>
    <format dxfId="1204">
      <pivotArea dataOnly="0" labelOnly="1" fieldPosition="0">
        <references count="2">
          <reference field="1" count="3">
            <x v="13"/>
            <x v="14"/>
            <x v="21"/>
          </reference>
          <reference field="10" count="1" selected="0">
            <x v="13"/>
          </reference>
        </references>
      </pivotArea>
    </format>
    <format dxfId="1205">
      <pivotArea dataOnly="0" labelOnly="1" fieldPosition="0">
        <references count="2">
          <reference field="1" count="9">
            <x v="362"/>
            <x v="363"/>
            <x v="366"/>
            <x v="384"/>
            <x v="385"/>
            <x v="390"/>
            <x v="391"/>
            <x v="393"/>
            <x v="394"/>
          </reference>
          <reference field="10" count="1" selected="0">
            <x v="215"/>
          </reference>
        </references>
      </pivotArea>
    </format>
    <format dxfId="1206">
      <pivotArea dataOnly="0" labelOnly="1" fieldPosition="0">
        <references count="2">
          <reference field="1" count="16">
            <x v="460"/>
            <x v="472"/>
            <x v="473"/>
            <x v="476"/>
            <x v="477"/>
            <x v="480"/>
            <x v="481"/>
            <x v="482"/>
            <x v="483"/>
            <x v="484"/>
            <x v="485"/>
            <x v="486"/>
            <x v="487"/>
            <x v="488"/>
            <x v="489"/>
            <x v="490"/>
          </reference>
          <reference field="10" count="1" selected="0">
            <x v="110"/>
          </reference>
        </references>
      </pivotArea>
    </format>
    <format dxfId="1207">
      <pivotArea dataOnly="0" labelOnly="1" fieldPosition="0">
        <references count="2">
          <reference field="1" count="6">
            <x v="1296"/>
            <x v="1304"/>
            <x v="1311"/>
            <x v="1469"/>
            <x v="1613"/>
            <x v="2604"/>
          </reference>
          <reference field="10" count="1" selected="0">
            <x v="2"/>
          </reference>
        </references>
      </pivotArea>
    </format>
    <format dxfId="1208">
      <pivotArea dataOnly="0" labelOnly="1" fieldPosition="0">
        <references count="2">
          <reference field="1" count="9">
            <x v="1115"/>
            <x v="1117"/>
            <x v="1118"/>
            <x v="1119"/>
            <x v="1120"/>
            <x v="1121"/>
            <x v="1122"/>
            <x v="1123"/>
            <x v="1307"/>
          </reference>
          <reference field="10" count="1" selected="0">
            <x v="120"/>
          </reference>
        </references>
      </pivotArea>
    </format>
    <format dxfId="1209">
      <pivotArea dataOnly="0" labelOnly="1" fieldPosition="0">
        <references count="2">
          <reference field="1" count="2">
            <x v="187"/>
            <x v="207"/>
          </reference>
          <reference field="10" count="1" selected="0">
            <x v="18"/>
          </reference>
        </references>
      </pivotArea>
    </format>
    <format dxfId="1210">
      <pivotArea dataOnly="0" labelOnly="1" fieldPosition="0">
        <references count="2">
          <reference field="1" count="2">
            <x v="639"/>
            <x v="643"/>
          </reference>
          <reference field="10" count="1" selected="0">
            <x v="106"/>
          </reference>
        </references>
      </pivotArea>
    </format>
    <format dxfId="1211">
      <pivotArea dataOnly="0" labelOnly="1" fieldPosition="0">
        <references count="2">
          <reference field="1" count="6">
            <x v="194"/>
            <x v="195"/>
            <x v="196"/>
            <x v="198"/>
            <x v="199"/>
            <x v="223"/>
          </reference>
          <reference field="10" count="1" selected="0">
            <x v="64"/>
          </reference>
        </references>
      </pivotArea>
    </format>
    <format dxfId="1212">
      <pivotArea dataOnly="0" labelOnly="1" fieldPosition="0">
        <references count="2">
          <reference field="1" count="7">
            <x v="2736"/>
            <x v="2737"/>
            <x v="2738"/>
            <x v="2764"/>
            <x v="2765"/>
            <x v="2767"/>
            <x v="2768"/>
          </reference>
          <reference field="10" count="1" selected="0">
            <x v="286"/>
          </reference>
        </references>
      </pivotArea>
    </format>
    <format dxfId="1213">
      <pivotArea dataOnly="0" labelOnly="1" fieldPosition="0">
        <references count="2">
          <reference field="1" count="4">
            <x v="51"/>
            <x v="52"/>
            <x v="222"/>
            <x v="224"/>
          </reference>
          <reference field="10" count="1" selected="0">
            <x v="103"/>
          </reference>
        </references>
      </pivotArea>
    </format>
    <format dxfId="1214">
      <pivotArea dataOnly="0" labelOnly="1" fieldPosition="0">
        <references count="2">
          <reference field="1" count="2">
            <x v="1362"/>
            <x v="1366"/>
          </reference>
          <reference field="10" count="1" selected="0">
            <x v="166"/>
          </reference>
        </references>
      </pivotArea>
    </format>
    <format dxfId="1215">
      <pivotArea dataOnly="0" labelOnly="1" fieldPosition="0">
        <references count="2">
          <reference field="1" count="15">
            <x v="650"/>
            <x v="688"/>
            <x v="690"/>
            <x v="692"/>
            <x v="693"/>
            <x v="710"/>
            <x v="772"/>
            <x v="773"/>
            <x v="774"/>
            <x v="783"/>
            <x v="797"/>
            <x v="798"/>
            <x v="2567"/>
            <x v="2571"/>
            <x v="2572"/>
          </reference>
          <reference field="10" count="1" selected="0">
            <x v="140"/>
          </reference>
        </references>
      </pivotArea>
    </format>
    <format dxfId="1216">
      <pivotArea dataOnly="0" labelOnly="1" fieldPosition="0">
        <references count="2">
          <reference field="1" count="2">
            <x v="1179"/>
            <x v="1180"/>
          </reference>
          <reference field="10" count="1" selected="0">
            <x v="86"/>
          </reference>
        </references>
      </pivotArea>
    </format>
    <format dxfId="1217">
      <pivotArea dataOnly="0" labelOnly="1" fieldPosition="0">
        <references count="2">
          <reference field="1" count="3">
            <x v="2034"/>
            <x v="2105"/>
            <x v="2296"/>
          </reference>
          <reference field="10" count="1" selected="0">
            <x v="17"/>
          </reference>
        </references>
      </pivotArea>
    </format>
    <format dxfId="1218">
      <pivotArea dataOnly="0" labelOnly="1" fieldPosition="0">
        <references count="2">
          <reference field="1" count="50">
            <x v="2958"/>
            <x v="2959"/>
            <x v="2960"/>
            <x v="2961"/>
            <x v="2962"/>
            <x v="2963"/>
            <x v="2964"/>
            <x v="2983"/>
            <x v="2984"/>
            <x v="3013"/>
            <x v="3014"/>
            <x v="3017"/>
            <x v="3018"/>
            <x v="3019"/>
            <x v="3020"/>
            <x v="3025"/>
            <x v="3026"/>
            <x v="3027"/>
            <x v="3028"/>
            <x v="3029"/>
            <x v="3030"/>
            <x v="3031"/>
            <x v="3032"/>
            <x v="3033"/>
            <x v="3034"/>
            <x v="3035"/>
            <x v="3036"/>
            <x v="3045"/>
            <x v="3046"/>
            <x v="3047"/>
            <x v="3048"/>
            <x v="3049"/>
            <x v="3055"/>
            <x v="3056"/>
            <x v="3058"/>
            <x v="3059"/>
            <x v="3063"/>
            <x v="3064"/>
            <x v="3072"/>
            <x v="3073"/>
            <x v="3078"/>
            <x v="3079"/>
            <x v="3080"/>
            <x v="3081"/>
            <x v="3082"/>
            <x v="3083"/>
            <x v="3084"/>
            <x v="3085"/>
            <x v="3086"/>
            <x v="3087"/>
          </reference>
          <reference field="10" count="1" selected="0">
            <x v="37"/>
          </reference>
        </references>
      </pivotArea>
    </format>
    <format dxfId="1219">
      <pivotArea dataOnly="0" labelOnly="1" fieldPosition="0">
        <references count="2">
          <reference field="1" count="13">
            <x v="3088"/>
            <x v="3089"/>
            <x v="3090"/>
            <x v="3091"/>
            <x v="3092"/>
            <x v="3093"/>
            <x v="3095"/>
            <x v="3096"/>
            <x v="3097"/>
            <x v="3098"/>
            <x v="3102"/>
            <x v="3103"/>
            <x v="3104"/>
          </reference>
          <reference field="10" count="1" selected="0">
            <x v="37"/>
          </reference>
        </references>
      </pivotArea>
    </format>
    <format dxfId="1220">
      <pivotArea dataOnly="0" labelOnly="1" fieldPosition="0">
        <references count="2">
          <reference field="1" count="1">
            <x v="591"/>
          </reference>
          <reference field="10" count="1" selected="0">
            <x v="126"/>
          </reference>
        </references>
      </pivotArea>
    </format>
    <format dxfId="1221">
      <pivotArea dataOnly="0" labelOnly="1" fieldPosition="0">
        <references count="2">
          <reference field="1" count="2">
            <x v="108"/>
            <x v="110"/>
          </reference>
          <reference field="10" count="1" selected="0">
            <x v="188"/>
          </reference>
        </references>
      </pivotArea>
    </format>
    <format dxfId="1222">
      <pivotArea dataOnly="0" labelOnly="1" fieldPosition="0">
        <references count="2">
          <reference field="1" count="2">
            <x v="450"/>
            <x v="454"/>
          </reference>
          <reference field="10" count="1" selected="0">
            <x v="238"/>
          </reference>
        </references>
      </pivotArea>
    </format>
    <format dxfId="1223">
      <pivotArea dataOnly="0" labelOnly="1" fieldPosition="0">
        <references count="2">
          <reference field="1" count="2">
            <x v="435"/>
            <x v="436"/>
          </reference>
          <reference field="10" count="1" selected="0">
            <x v="178"/>
          </reference>
        </references>
      </pivotArea>
    </format>
    <format dxfId="1224">
      <pivotArea dataOnly="0" labelOnly="1" fieldPosition="0">
        <references count="2">
          <reference field="1" count="2">
            <x v="618"/>
            <x v="652"/>
          </reference>
          <reference field="10" count="1" selected="0">
            <x v="129"/>
          </reference>
        </references>
      </pivotArea>
    </format>
    <format dxfId="1225">
      <pivotArea dataOnly="0" labelOnly="1" fieldPosition="0">
        <references count="2">
          <reference field="1" count="5">
            <x v="169"/>
            <x v="179"/>
            <x v="183"/>
            <x v="184"/>
            <x v="185"/>
          </reference>
          <reference field="10" count="1" selected="0">
            <x v="171"/>
          </reference>
        </references>
      </pivotArea>
    </format>
    <format dxfId="1226">
      <pivotArea dataOnly="0" labelOnly="1" fieldPosition="0">
        <references count="2">
          <reference field="1" count="1">
            <x v="3868"/>
          </reference>
          <reference field="10" count="1" selected="0">
            <x v="170"/>
          </reference>
        </references>
      </pivotArea>
    </format>
    <format dxfId="1227">
      <pivotArea dataOnly="0" labelOnly="1" fieldPosition="0">
        <references count="2">
          <reference field="1" count="7">
            <x v="433"/>
            <x v="434"/>
            <x v="492"/>
            <x v="497"/>
            <x v="498"/>
            <x v="499"/>
            <x v="500"/>
          </reference>
          <reference field="10" count="1" selected="0">
            <x v="133"/>
          </reference>
        </references>
      </pivotArea>
    </format>
    <format dxfId="1228">
      <pivotArea dataOnly="0" labelOnly="1" fieldPosition="0">
        <references count="2">
          <reference field="1" count="12">
            <x v="115"/>
            <x v="116"/>
            <x v="117"/>
            <x v="118"/>
            <x v="119"/>
            <x v="120"/>
            <x v="121"/>
            <x v="122"/>
            <x v="123"/>
            <x v="124"/>
            <x v="125"/>
            <x v="126"/>
          </reference>
          <reference field="10" count="1" selected="0">
            <x v="32"/>
          </reference>
        </references>
      </pivotArea>
    </format>
    <format dxfId="1229">
      <pivotArea dataOnly="0" labelOnly="1" fieldPosition="0">
        <references count="2">
          <reference field="1" count="3">
            <x v="162"/>
            <x v="163"/>
            <x v="164"/>
          </reference>
          <reference field="10" count="1" selected="0">
            <x v="158"/>
          </reference>
        </references>
      </pivotArea>
    </format>
    <format dxfId="1230">
      <pivotArea dataOnly="0" labelOnly="1" fieldPosition="0">
        <references count="2">
          <reference field="1" count="4">
            <x v="3817"/>
            <x v="3818"/>
            <x v="3820"/>
            <x v="3821"/>
          </reference>
          <reference field="10" count="1" selected="0">
            <x v="117"/>
          </reference>
        </references>
      </pivotArea>
    </format>
    <format dxfId="1231">
      <pivotArea dataOnly="0" labelOnly="1" fieldPosition="0">
        <references count="2">
          <reference field="1" count="2">
            <x v="575"/>
            <x v="579"/>
          </reference>
          <reference field="10" count="1" selected="0">
            <x v="175"/>
          </reference>
        </references>
      </pivotArea>
    </format>
    <format dxfId="1232">
      <pivotArea dataOnly="0" labelOnly="1" fieldPosition="0">
        <references count="2">
          <reference field="1" count="10">
            <x v="2605"/>
            <x v="2607"/>
            <x v="2609"/>
            <x v="2610"/>
            <x v="2611"/>
            <x v="2612"/>
            <x v="2613"/>
            <x v="2614"/>
            <x v="2620"/>
            <x v="2621"/>
          </reference>
          <reference field="10" count="1" selected="0">
            <x v="111"/>
          </reference>
        </references>
      </pivotArea>
    </format>
    <format dxfId="1233">
      <pivotArea dataOnly="0" labelOnly="1" fieldPosition="0">
        <references count="2">
          <reference field="1" count="2">
            <x v="192"/>
            <x v="225"/>
          </reference>
          <reference field="10" count="1" selected="0">
            <x v="52"/>
          </reference>
        </references>
      </pivotArea>
    </format>
    <format dxfId="1234">
      <pivotArea dataOnly="0" labelOnly="1" fieldPosition="0">
        <references count="2">
          <reference field="1" count="2">
            <x v="1168"/>
            <x v="1197"/>
          </reference>
          <reference field="10" count="1" selected="0">
            <x v="125"/>
          </reference>
        </references>
      </pivotArea>
    </format>
    <format dxfId="1235">
      <pivotArea dataOnly="0" labelOnly="1" fieldPosition="0">
        <references count="2">
          <reference field="1" count="3">
            <x v="2160"/>
            <x v="2161"/>
            <x v="2214"/>
          </reference>
          <reference field="10" count="1" selected="0">
            <x v="33"/>
          </reference>
        </references>
      </pivotArea>
    </format>
    <format dxfId="1236">
      <pivotArea dataOnly="0" labelOnly="1" fieldPosition="0">
        <references count="2">
          <reference field="1" count="1">
            <x v="2720"/>
          </reference>
          <reference field="10" count="1" selected="0">
            <x v="69"/>
          </reference>
        </references>
      </pivotArea>
    </format>
    <format dxfId="1237">
      <pivotArea dataOnly="0" labelOnly="1" fieldPosition="0">
        <references count="2">
          <reference field="1" count="6">
            <x v="1243"/>
            <x v="1245"/>
            <x v="1246"/>
            <x v="1247"/>
            <x v="1248"/>
            <x v="1249"/>
          </reference>
          <reference field="10" count="1" selected="0">
            <x v="179"/>
          </reference>
        </references>
      </pivotArea>
    </format>
    <format dxfId="1238">
      <pivotArea dataOnly="0" labelOnly="1" fieldPosition="0">
        <references count="2">
          <reference field="1" count="2">
            <x v="1111"/>
            <x v="1113"/>
          </reference>
          <reference field="10" count="1" selected="0">
            <x v="181"/>
          </reference>
        </references>
      </pivotArea>
    </format>
    <format dxfId="1239">
      <pivotArea dataOnly="0" labelOnly="1" fieldPosition="0">
        <references count="2">
          <reference field="1" count="4">
            <x v="79"/>
            <x v="417"/>
            <x v="420"/>
            <x v="421"/>
          </reference>
          <reference field="10" count="1" selected="0">
            <x v="244"/>
          </reference>
        </references>
      </pivotArea>
    </format>
    <format dxfId="1240">
      <pivotArea dataOnly="0" labelOnly="1" fieldPosition="0">
        <references count="2">
          <reference field="1" count="5">
            <x v="1367"/>
            <x v="1368"/>
            <x v="1372"/>
            <x v="1373"/>
            <x v="1374"/>
          </reference>
          <reference field="10" count="1" selected="0">
            <x v="141"/>
          </reference>
        </references>
      </pivotArea>
    </format>
    <format dxfId="1241">
      <pivotArea dataOnly="0" labelOnly="1" fieldPosition="0">
        <references count="2">
          <reference field="1" count="3">
            <x v="88"/>
            <x v="1302"/>
            <x v="1660"/>
          </reference>
          <reference field="10" count="1" selected="0">
            <x v="22"/>
          </reference>
        </references>
      </pivotArea>
    </format>
    <format dxfId="1242">
      <pivotArea dataOnly="0" labelOnly="1" fieldPosition="0">
        <references count="2">
          <reference field="1" count="8">
            <x v="3822"/>
            <x v="3825"/>
            <x v="3834"/>
            <x v="3838"/>
            <x v="3840"/>
            <x v="3841"/>
            <x v="3843"/>
            <x v="3855"/>
          </reference>
          <reference field="10" count="1" selected="0">
            <x v="62"/>
          </reference>
        </references>
      </pivotArea>
    </format>
    <format dxfId="1243">
      <pivotArea dataOnly="0" labelOnly="1" fieldPosition="0">
        <references count="2">
          <reference field="1" count="1">
            <x v="665"/>
          </reference>
          <reference field="10" count="1" selected="0">
            <x v="236"/>
          </reference>
        </references>
      </pivotArea>
    </format>
    <format dxfId="1244">
      <pivotArea dataOnly="0" labelOnly="1" fieldPosition="0">
        <references count="2">
          <reference field="1" count="1">
            <x v="632"/>
          </reference>
          <reference field="10" count="1" selected="0">
            <x v="283"/>
          </reference>
        </references>
      </pivotArea>
    </format>
    <format dxfId="1245">
      <pivotArea dataOnly="0" labelOnly="1" fieldPosition="0">
        <references count="2">
          <reference field="1" count="2">
            <x v="848"/>
            <x v="885"/>
          </reference>
          <reference field="10" count="1" selected="0">
            <x v="226"/>
          </reference>
        </references>
      </pivotArea>
    </format>
    <format dxfId="1246">
      <pivotArea dataOnly="0" labelOnly="1" fieldPosition="0">
        <references count="2">
          <reference field="1" count="27">
            <x v="231"/>
            <x v="232"/>
            <x v="233"/>
            <x v="234"/>
            <x v="235"/>
            <x v="245"/>
            <x v="248"/>
            <x v="251"/>
            <x v="254"/>
            <x v="262"/>
            <x v="264"/>
            <x v="267"/>
            <x v="270"/>
            <x v="271"/>
            <x v="272"/>
            <x v="316"/>
            <x v="317"/>
            <x v="322"/>
            <x v="323"/>
            <x v="325"/>
            <x v="326"/>
            <x v="327"/>
            <x v="328"/>
            <x v="329"/>
            <x v="371"/>
            <x v="378"/>
            <x v="395"/>
          </reference>
          <reference field="10" count="1" selected="0">
            <x v="84"/>
          </reference>
        </references>
      </pivotArea>
    </format>
    <format dxfId="1247">
      <pivotArea dataOnly="0" labelOnly="1" fieldPosition="0">
        <references count="2">
          <reference field="1" count="2">
            <x v="570"/>
            <x v="663"/>
          </reference>
          <reference field="10" count="1" selected="0">
            <x v="228"/>
          </reference>
        </references>
      </pivotArea>
    </format>
    <format dxfId="1248">
      <pivotArea dataOnly="0" labelOnly="1" fieldPosition="0">
        <references count="2">
          <reference field="1" count="3">
            <x v="191"/>
            <x v="202"/>
            <x v="203"/>
          </reference>
          <reference field="10" count="1" selected="0">
            <x v="40"/>
          </reference>
        </references>
      </pivotArea>
    </format>
    <format dxfId="1249">
      <pivotArea dataOnly="0" labelOnly="1" fieldPosition="0">
        <references count="2">
          <reference field="1" count="1">
            <x v="2569"/>
          </reference>
          <reference field="10" count="1" selected="0">
            <x v="67"/>
          </reference>
        </references>
      </pivotArea>
    </format>
    <format dxfId="1250">
      <pivotArea dataOnly="0" labelOnly="1" fieldPosition="0">
        <references count="2">
          <reference field="1" count="1">
            <x v="446"/>
          </reference>
          <reference field="10" count="1" selected="0">
            <x v="281"/>
          </reference>
        </references>
      </pivotArea>
    </format>
    <format dxfId="1251">
      <pivotArea dataOnly="0" labelOnly="1" fieldPosition="0">
        <references count="2">
          <reference field="1" count="1">
            <x v="624"/>
          </reference>
          <reference field="10" count="1" selected="0">
            <x v="234"/>
          </reference>
        </references>
      </pivotArea>
    </format>
    <format dxfId="1252">
      <pivotArea dataOnly="0" labelOnly="1" fieldPosition="0">
        <references count="2">
          <reference field="1" count="2">
            <x v="23"/>
            <x v="1286"/>
          </reference>
          <reference field="10" count="1" selected="0">
            <x v="273"/>
          </reference>
        </references>
      </pivotArea>
    </format>
    <format dxfId="1253">
      <pivotArea dataOnly="0" labelOnly="1" fieldPosition="0">
        <references count="2">
          <reference field="1" count="1">
            <x v="22"/>
          </reference>
          <reference field="10" count="1" selected="0">
            <x v="124"/>
          </reference>
        </references>
      </pivotArea>
    </format>
    <format dxfId="1254">
      <pivotArea dataOnly="0" labelOnly="1" fieldPosition="0">
        <references count="2">
          <reference field="1" count="1">
            <x v="1250"/>
          </reference>
          <reference field="10" count="1" selected="0">
            <x v="161"/>
          </reference>
        </references>
      </pivotArea>
    </format>
    <format dxfId="1255">
      <pivotArea dataOnly="0" labelOnly="1" fieldPosition="0">
        <references count="2">
          <reference field="1" count="3">
            <x v="646"/>
            <x v="647"/>
            <x v="691"/>
          </reference>
          <reference field="10" count="1" selected="0">
            <x v="46"/>
          </reference>
        </references>
      </pivotArea>
    </format>
    <format dxfId="1256">
      <pivotArea dataOnly="0" labelOnly="1" fieldPosition="0">
        <references count="2">
          <reference field="1" count="3">
            <x v="229"/>
            <x v="230"/>
            <x v="423"/>
          </reference>
          <reference field="10" count="1" selected="0">
            <x v="25"/>
          </reference>
        </references>
      </pivotArea>
    </format>
    <format dxfId="1257">
      <pivotArea dataOnly="0" labelOnly="1" fieldPosition="0">
        <references count="2">
          <reference field="1" count="6">
            <x v="1265"/>
            <x v="1269"/>
            <x v="1270"/>
            <x v="1275"/>
            <x v="1278"/>
            <x v="1285"/>
          </reference>
          <reference field="10" count="1" selected="0">
            <x v="271"/>
          </reference>
        </references>
      </pivotArea>
    </format>
    <format dxfId="1258">
      <pivotArea dataOnly="0" labelOnly="1" fieldPosition="0">
        <references count="2">
          <reference field="1" count="1">
            <x v="205"/>
          </reference>
          <reference field="10" count="1" selected="0">
            <x v="73"/>
          </reference>
        </references>
      </pivotArea>
    </format>
    <format dxfId="1259">
      <pivotArea dataOnly="0" labelOnly="1" fieldPosition="0">
        <references count="2">
          <reference field="1" count="1">
            <x v="1244"/>
          </reference>
          <reference field="10" count="1" selected="0">
            <x v="122"/>
          </reference>
        </references>
      </pivotArea>
    </format>
    <format dxfId="1260">
      <pivotArea dataOnly="0" labelOnly="1" fieldPosition="0">
        <references count="2">
          <reference field="1" count="1">
            <x v="75"/>
          </reference>
          <reference field="10" count="1" selected="0">
            <x v="35"/>
          </reference>
        </references>
      </pivotArea>
    </format>
    <format dxfId="1261">
      <pivotArea dataOnly="0" labelOnly="1" fieldPosition="0">
        <references count="2">
          <reference field="1" count="11">
            <x v="102"/>
            <x v="103"/>
            <x v="104"/>
            <x v="105"/>
            <x v="106"/>
            <x v="107"/>
            <x v="109"/>
            <x v="111"/>
            <x v="112"/>
            <x v="113"/>
            <x v="946"/>
          </reference>
          <reference field="10" count="1" selected="0">
            <x v="164"/>
          </reference>
        </references>
      </pivotArea>
    </format>
    <format dxfId="1262">
      <pivotArea dataOnly="0" labelOnly="1" fieldPosition="0">
        <references count="2">
          <reference field="1" count="5">
            <x v="242"/>
            <x v="243"/>
            <x v="307"/>
            <x v="318"/>
            <x v="319"/>
          </reference>
          <reference field="10" count="1" selected="0">
            <x v="198"/>
          </reference>
        </references>
      </pivotArea>
    </format>
    <format dxfId="1263">
      <pivotArea dataOnly="0" labelOnly="1" fieldPosition="0">
        <references count="2">
          <reference field="1" count="1">
            <x v="201"/>
          </reference>
          <reference field="10" count="1" selected="0">
            <x v="58"/>
          </reference>
        </references>
      </pivotArea>
    </format>
    <format dxfId="1264">
      <pivotArea dataOnly="0" labelOnly="1" fieldPosition="0">
        <references count="2">
          <reference field="1" count="1">
            <x v="186"/>
          </reference>
          <reference field="10" count="1" selected="0">
            <x v="150"/>
          </reference>
        </references>
      </pivotArea>
    </format>
    <format dxfId="1265">
      <pivotArea dataOnly="0" labelOnly="1" fieldPosition="0">
        <references count="2">
          <reference field="1" count="1">
            <x v="669"/>
          </reference>
          <reference field="10" count="1" selected="0">
            <x v="143"/>
          </reference>
        </references>
      </pivotArea>
    </format>
    <format dxfId="1266">
      <pivotArea dataOnly="0" labelOnly="1" fieldPosition="0">
        <references count="2">
          <reference field="1" count="1">
            <x v="657"/>
          </reference>
          <reference field="10" count="1" selected="0">
            <x v="99"/>
          </reference>
        </references>
      </pivotArea>
    </format>
    <format dxfId="1267">
      <pivotArea dataOnly="0" labelOnly="1" fieldPosition="0">
        <references count="2">
          <reference field="1" count="1">
            <x v="620"/>
          </reference>
          <reference field="10" count="1" selected="0">
            <x v="83"/>
          </reference>
        </references>
      </pivotArea>
    </format>
    <format dxfId="1268">
      <pivotArea dataOnly="0" labelOnly="1" fieldPosition="0">
        <references count="2">
          <reference field="1" count="1">
            <x v="968"/>
          </reference>
          <reference field="10" count="1" selected="0">
            <x v="168"/>
          </reference>
        </references>
      </pivotArea>
    </format>
    <format dxfId="1269">
      <pivotArea dataOnly="0" labelOnly="1" fieldPosition="0">
        <references count="2">
          <reference field="1" count="1">
            <x v="77"/>
          </reference>
          <reference field="10" count="1" selected="0">
            <x v="185"/>
          </reference>
        </references>
      </pivotArea>
    </format>
    <format dxfId="1270">
      <pivotArea dataOnly="0" labelOnly="1" fieldPosition="0">
        <references count="2">
          <reference field="1" count="2">
            <x v="943"/>
            <x v="949"/>
          </reference>
          <reference field="10" count="1" selected="0">
            <x v="212"/>
          </reference>
        </references>
      </pivotArea>
    </format>
    <format dxfId="1271">
      <pivotArea dataOnly="0" labelOnly="1" fieldPosition="0">
        <references count="2">
          <reference field="1" count="1">
            <x v="430"/>
          </reference>
          <reference field="10" count="1" selected="0">
            <x v="208"/>
          </reference>
        </references>
      </pivotArea>
    </format>
    <format dxfId="1272">
      <pivotArea dataOnly="0" labelOnly="1" fieldPosition="0">
        <references count="2">
          <reference field="1" count="1">
            <x v="431"/>
          </reference>
          <reference field="10" count="1" selected="0">
            <x v="82"/>
          </reference>
        </references>
      </pivotArea>
    </format>
    <format dxfId="1273">
      <pivotArea dataOnly="0" labelOnly="1" fieldPosition="0">
        <references count="2">
          <reference field="1" count="5">
            <x v="67"/>
            <x v="68"/>
            <x v="70"/>
            <x v="71"/>
            <x v="72"/>
          </reference>
          <reference field="10" count="1" selected="0">
            <x v="235"/>
          </reference>
        </references>
      </pivotArea>
    </format>
    <format dxfId="1274">
      <pivotArea dataOnly="0" labelOnly="1" fieldPosition="0">
        <references count="2">
          <reference field="1" count="4">
            <x v="535"/>
            <x v="536"/>
            <x v="537"/>
            <x v="539"/>
          </reference>
          <reference field="10" count="1" selected="0">
            <x v="51"/>
          </reference>
        </references>
      </pivotArea>
    </format>
    <format dxfId="1275">
      <pivotArea dataOnly="0" labelOnly="1" fieldPosition="0">
        <references count="2">
          <reference field="1" count="2">
            <x v="3847"/>
            <x v="3848"/>
          </reference>
          <reference field="10" count="1" selected="0">
            <x v="200"/>
          </reference>
        </references>
      </pivotArea>
    </format>
    <format dxfId="1276">
      <pivotArea dataOnly="0" labelOnly="1" fieldPosition="0">
        <references count="2">
          <reference field="1" count="5">
            <x v="418"/>
            <x v="419"/>
            <x v="422"/>
            <x v="428"/>
            <x v="429"/>
          </reference>
          <reference field="10" count="1" selected="0">
            <x v="1"/>
          </reference>
        </references>
      </pivotArea>
    </format>
    <format dxfId="1277">
      <pivotArea dataOnly="0" labelOnly="1" fieldPosition="0">
        <references count="2">
          <reference field="1" count="5">
            <x v="402"/>
            <x v="403"/>
            <x v="404"/>
            <x v="405"/>
            <x v="410"/>
          </reference>
          <reference field="10" count="1" selected="0">
            <x v="48"/>
          </reference>
        </references>
      </pivotArea>
    </format>
    <format dxfId="1278">
      <pivotArea dataOnly="0" labelOnly="1" fieldPosition="0">
        <references count="2">
          <reference field="1" count="6">
            <x v="134"/>
            <x v="136"/>
            <x v="137"/>
            <x v="138"/>
            <x v="142"/>
            <x v="143"/>
          </reference>
          <reference field="10" count="1" selected="0">
            <x v="285"/>
          </reference>
        </references>
      </pivotArea>
    </format>
    <format dxfId="1279">
      <pivotArea dataOnly="0" labelOnly="1" fieldPosition="0">
        <references count="2">
          <reference field="1" count="8">
            <x v="54"/>
            <x v="56"/>
            <x v="57"/>
            <x v="58"/>
            <x v="59"/>
            <x v="60"/>
            <x v="61"/>
            <x v="62"/>
          </reference>
          <reference field="10" count="1" selected="0">
            <x v="107"/>
          </reference>
        </references>
      </pivotArea>
    </format>
    <format dxfId="1280">
      <pivotArea dataOnly="0" labelOnly="1" fieldPosition="0">
        <references count="2">
          <reference field="1" count="4">
            <x v="493"/>
            <x v="494"/>
            <x v="495"/>
            <x v="496"/>
          </reference>
          <reference field="10" count="1" selected="0">
            <x v="173"/>
          </reference>
        </references>
      </pivotArea>
    </format>
    <format dxfId="1281">
      <pivotArea dataOnly="0" labelOnly="1" fieldPosition="0">
        <references count="2">
          <reference field="1" count="2">
            <x v="1403"/>
            <x v="1506"/>
          </reference>
          <reference field="10" count="1" selected="0">
            <x v="194"/>
          </reference>
        </references>
      </pivotArea>
    </format>
    <format dxfId="1282">
      <pivotArea dataOnly="0" labelOnly="1" fieldPosition="0">
        <references count="2">
          <reference field="1" count="1">
            <x v="3812"/>
          </reference>
          <reference field="10" count="1" selected="0">
            <x v="287"/>
          </reference>
        </references>
      </pivotArea>
    </format>
    <format dxfId="1283">
      <pivotArea dataOnly="0" labelOnly="1" fieldPosition="0">
        <references count="2">
          <reference field="1" count="1">
            <x v="534"/>
          </reference>
          <reference field="10" count="1" selected="0">
            <x v="201"/>
          </reference>
        </references>
      </pivotArea>
    </format>
    <format dxfId="1284">
      <pivotArea dataOnly="0" labelOnly="1" fieldPosition="0">
        <references count="2">
          <reference field="1" count="1">
            <x v="465"/>
          </reference>
          <reference field="10" count="1" selected="0">
            <x v="88"/>
          </reference>
        </references>
      </pivotArea>
    </format>
    <format dxfId="1285">
      <pivotArea dataOnly="0" labelOnly="1" fieldPosition="0">
        <references count="2">
          <reference field="1" count="4">
            <x v="3806"/>
            <x v="3807"/>
            <x v="3808"/>
            <x v="3809"/>
          </reference>
          <reference field="10" count="1" selected="0">
            <x v="227"/>
          </reference>
        </references>
      </pivotArea>
    </format>
    <format dxfId="1286">
      <pivotArea dataOnly="0" labelOnly="1" fieldPosition="0">
        <references count="2">
          <reference field="1" count="1">
            <x v="1431"/>
          </reference>
          <reference field="10" count="1" selected="0">
            <x v="98"/>
          </reference>
        </references>
      </pivotArea>
    </format>
    <format dxfId="1287">
      <pivotArea dataOnly="0" labelOnly="1" fieldPosition="0">
        <references count="2">
          <reference field="1" count="10">
            <x v="350"/>
            <x v="354"/>
            <x v="367"/>
            <x v="368"/>
            <x v="369"/>
            <x v="380"/>
            <x v="381"/>
            <x v="383"/>
            <x v="386"/>
            <x v="387"/>
          </reference>
          <reference field="10" count="1" selected="0">
            <x v="61"/>
          </reference>
        </references>
      </pivotArea>
    </format>
    <format dxfId="1288">
      <pivotArea dataOnly="0" labelOnly="1" fieldPosition="0">
        <references count="2">
          <reference field="1" count="1">
            <x v="445"/>
          </reference>
          <reference field="10" count="1" selected="0">
            <x v="237"/>
          </reference>
        </references>
      </pivotArea>
    </format>
    <format dxfId="1289">
      <pivotArea dataOnly="0" labelOnly="1" fieldPosition="0">
        <references count="2">
          <reference field="1" count="4">
            <x v="268"/>
            <x v="279"/>
            <x v="296"/>
            <x v="330"/>
          </reference>
          <reference field="10" count="1" selected="0">
            <x v="29"/>
          </reference>
        </references>
      </pivotArea>
    </format>
    <format dxfId="1290">
      <pivotArea dataOnly="0" labelOnly="1" fieldPosition="0">
        <references count="2">
          <reference field="1" count="1">
            <x v="645"/>
          </reference>
          <reference field="10" count="1" selected="0">
            <x v="94"/>
          </reference>
        </references>
      </pivotArea>
    </format>
    <format dxfId="1291">
      <pivotArea dataOnly="0" labelOnly="1" fieldPosition="0">
        <references count="2">
          <reference field="1" count="2">
            <x v="80"/>
            <x v="81"/>
          </reference>
          <reference field="10" count="1" selected="0">
            <x v="92"/>
          </reference>
        </references>
      </pivotArea>
    </format>
    <format dxfId="1292">
      <pivotArea dataOnly="0" labelOnly="1" fieldPosition="0">
        <references count="2">
          <reference field="1" count="1">
            <x v="415"/>
          </reference>
          <reference field="10" count="1" selected="0">
            <x v="279"/>
          </reference>
        </references>
      </pivotArea>
    </format>
    <format dxfId="1293">
      <pivotArea dataOnly="0" labelOnly="1" fieldPosition="0">
        <references count="2">
          <reference field="1" count="1">
            <x v="69"/>
          </reference>
          <reference field="10" count="1" selected="0">
            <x v="174"/>
          </reference>
        </references>
      </pivotArea>
    </format>
    <format dxfId="1294">
      <pivotArea dataOnly="0" labelOnly="1" fieldPosition="0">
        <references count="2">
          <reference field="1" count="3">
            <x v="130"/>
            <x v="131"/>
            <x v="133"/>
          </reference>
          <reference field="10" count="1" selected="0">
            <x v="210"/>
          </reference>
        </references>
      </pivotArea>
    </format>
    <format dxfId="1295">
      <pivotArea dataOnly="0" labelOnly="1" fieldPosition="0">
        <references count="2">
          <reference field="1" count="1">
            <x v="209"/>
          </reference>
          <reference field="10" count="1" selected="0">
            <x v="115"/>
          </reference>
        </references>
      </pivotArea>
    </format>
    <format dxfId="1296">
      <pivotArea dataOnly="0" labelOnly="1" fieldPosition="0">
        <references count="2">
          <reference field="1" count="1">
            <x v="2575"/>
          </reference>
          <reference field="10" count="1" selected="0">
            <x v="152"/>
          </reference>
        </references>
      </pivotArea>
    </format>
    <format dxfId="1297">
      <pivotArea dataOnly="0" labelOnly="1" fieldPosition="0">
        <references count="2">
          <reference field="1" count="1">
            <x v="518"/>
          </reference>
          <reference field="10" count="1" selected="0">
            <x v="191"/>
          </reference>
        </references>
      </pivotArea>
    </format>
    <format dxfId="1298">
      <pivotArea dataOnly="0" labelOnly="1" fieldPosition="0">
        <references count="2">
          <reference field="1" count="3">
            <x v="582"/>
            <x v="775"/>
            <x v="855"/>
          </reference>
          <reference field="10" count="1" selected="0">
            <x v="180"/>
          </reference>
        </references>
      </pivotArea>
    </format>
    <format dxfId="1299">
      <pivotArea dataOnly="0" labelOnly="1" fieldPosition="0">
        <references count="2">
          <reference field="1" count="1">
            <x v="414"/>
          </reference>
          <reference field="10" count="1" selected="0">
            <x v="261"/>
          </reference>
        </references>
      </pivotArea>
    </format>
    <format dxfId="1300">
      <pivotArea dataOnly="0" labelOnly="1" fieldPosition="0">
        <references count="2">
          <reference field="1" count="1">
            <x v="76"/>
          </reference>
          <reference field="10" count="1" selected="0">
            <x v="137"/>
          </reference>
        </references>
      </pivotArea>
    </format>
    <format dxfId="1301">
      <pivotArea dataOnly="0" labelOnly="1" fieldPosition="0">
        <references count="2">
          <reference field="1" count="2">
            <x v="3864"/>
            <x v="3865"/>
          </reference>
          <reference field="10" count="1" selected="0">
            <x v="262"/>
          </reference>
        </references>
      </pivotArea>
    </format>
    <format dxfId="1302">
      <pivotArea dataOnly="0" labelOnly="1" fieldPosition="0">
        <references count="2">
          <reference field="1" count="6">
            <x v="1266"/>
            <x v="1293"/>
            <x v="1297"/>
            <x v="1300"/>
            <x v="1309"/>
            <x v="1383"/>
          </reference>
          <reference field="10" count="1" selected="0">
            <x v="248"/>
          </reference>
        </references>
      </pivotArea>
    </format>
    <format dxfId="1303">
      <pivotArea dataOnly="0" labelOnly="1" fieldPosition="0">
        <references count="2">
          <reference field="1" count="3">
            <x v="2663"/>
            <x v="2664"/>
            <x v="2665"/>
          </reference>
          <reference field="10" count="1" selected="0">
            <x v="43"/>
          </reference>
        </references>
      </pivotArea>
    </format>
    <format dxfId="1304">
      <pivotArea dataOnly="0" labelOnly="1" fieldPosition="0">
        <references count="2">
          <reference field="1" count="1">
            <x v="155"/>
          </reference>
          <reference field="10" count="1" selected="0">
            <x v="97"/>
          </reference>
        </references>
      </pivotArea>
    </format>
    <format dxfId="1305">
      <pivotArea dataOnly="0" labelOnly="1" fieldPosition="0">
        <references count="2">
          <reference field="1" count="2">
            <x v="41"/>
            <x v="42"/>
          </reference>
          <reference field="10" count="1" selected="0">
            <x v="24"/>
          </reference>
        </references>
      </pivotArea>
    </format>
    <format dxfId="1306">
      <pivotArea dataOnly="0" labelOnly="1" fieldPosition="0">
        <references count="2">
          <reference field="1" count="1">
            <x v="408"/>
          </reference>
          <reference field="10" count="1" selected="0">
            <x v="47"/>
          </reference>
        </references>
      </pivotArea>
    </format>
    <format dxfId="1307">
      <pivotArea dataOnly="0" labelOnly="1" fieldPosition="0">
        <references count="2">
          <reference field="1" count="1">
            <x v="3857"/>
          </reference>
          <reference field="10" count="1" selected="0">
            <x v="160"/>
          </reference>
        </references>
      </pivotArea>
    </format>
    <format dxfId="1308">
      <pivotArea dataOnly="0" labelOnly="1" fieldPosition="0">
        <references count="2">
          <reference field="1" count="1">
            <x v="479"/>
          </reference>
          <reference field="10" count="1" selected="0">
            <x v="44"/>
          </reference>
        </references>
      </pivotArea>
    </format>
    <format dxfId="1309">
      <pivotArea dataOnly="0" labelOnly="1" fieldPosition="0">
        <references count="2">
          <reference field="1" count="2">
            <x v="2749"/>
            <x v="2750"/>
          </reference>
          <reference field="10" count="1" selected="0">
            <x v="59"/>
          </reference>
        </references>
      </pivotArea>
    </format>
    <format dxfId="1310">
      <pivotArea dataOnly="0" labelOnly="1" fieldPosition="0">
        <references count="2">
          <reference field="1" count="6">
            <x v="39"/>
            <x v="114"/>
            <x v="128"/>
            <x v="132"/>
            <x v="145"/>
            <x v="147"/>
          </reference>
          <reference field="10" count="1" selected="0">
            <x v="42"/>
          </reference>
        </references>
      </pivotArea>
    </format>
    <format dxfId="1311">
      <pivotArea dataOnly="0" labelOnly="1" fieldPosition="0">
        <references count="2">
          <reference field="1" count="2">
            <x v="218"/>
            <x v="219"/>
          </reference>
          <reference field="10" count="1" selected="0">
            <x v="112"/>
          </reference>
        </references>
      </pivotArea>
    </format>
    <format dxfId="1312">
      <pivotArea dataOnly="0" labelOnly="1" fieldPosition="0">
        <references count="2">
          <reference field="1" count="4">
            <x v="449"/>
            <x v="461"/>
            <x v="462"/>
            <x v="478"/>
          </reference>
          <reference field="10" count="1" selected="0">
            <x v="121"/>
          </reference>
        </references>
      </pivotArea>
    </format>
    <format dxfId="1313">
      <pivotArea dataOnly="0" labelOnly="1" fieldPosition="0">
        <references count="2">
          <reference field="1" count="11">
            <x v="246"/>
            <x v="247"/>
            <x v="250"/>
            <x v="275"/>
            <x v="280"/>
            <x v="281"/>
            <x v="284"/>
            <x v="285"/>
            <x v="297"/>
            <x v="303"/>
            <x v="389"/>
          </reference>
          <reference field="10" count="1" selected="0">
            <x v="241"/>
          </reference>
        </references>
      </pivotArea>
    </format>
    <format dxfId="1314">
      <pivotArea dataOnly="0" labelOnly="1" fieldPosition="0">
        <references count="2">
          <reference field="1" count="2">
            <x v="156"/>
            <x v="157"/>
          </reference>
          <reference field="10" count="1" selected="0">
            <x v="193"/>
          </reference>
        </references>
      </pivotArea>
    </format>
    <format dxfId="1315">
      <pivotArea dataOnly="0" labelOnly="1" fieldPosition="0">
        <references count="2">
          <reference field="1" count="3">
            <x v="541"/>
            <x v="543"/>
            <x v="648"/>
          </reference>
          <reference field="10" count="1" selected="0">
            <x v="26"/>
          </reference>
        </references>
      </pivotArea>
    </format>
    <format dxfId="1316">
      <pivotArea dataOnly="0" labelOnly="1" fieldPosition="0">
        <references count="2">
          <reference field="1" count="2">
            <x v="520"/>
            <x v="521"/>
          </reference>
          <reference field="10" count="1" selected="0">
            <x v="7"/>
          </reference>
        </references>
      </pivotArea>
    </format>
    <format dxfId="1317">
      <pivotArea dataOnly="0" labelOnly="1" fieldPosition="0">
        <references count="2">
          <reference field="1" count="1">
            <x v="601"/>
          </reference>
          <reference field="10" count="1" selected="0">
            <x v="74"/>
          </reference>
        </references>
      </pivotArea>
    </format>
    <format dxfId="1318">
      <pivotArea dataOnly="0" labelOnly="1" fieldPosition="0">
        <references count="2">
          <reference field="1" count="2">
            <x v="2606"/>
            <x v="2608"/>
          </reference>
          <reference field="10" count="1" selected="0">
            <x v="108"/>
          </reference>
        </references>
      </pivotArea>
    </format>
    <format dxfId="1319">
      <pivotArea dataOnly="0" labelOnly="1" fieldPosition="0">
        <references count="2">
          <reference field="1" count="1">
            <x v="593"/>
          </reference>
          <reference field="10" count="1" selected="0">
            <x v="197"/>
          </reference>
        </references>
      </pivotArea>
    </format>
    <format dxfId="1320">
      <pivotArea dataOnly="0" labelOnly="1" fieldPosition="0">
        <references count="2">
          <reference field="1" count="2">
            <x v="3"/>
            <x v="293"/>
          </reference>
          <reference field="10" count="1" selected="0">
            <x v="65"/>
          </reference>
        </references>
      </pivotArea>
    </format>
    <format dxfId="1321">
      <pivotArea dataOnly="0" labelOnly="1" fieldPosition="0">
        <references count="2">
          <reference field="1" count="1">
            <x v="1306"/>
          </reference>
          <reference field="10" count="1" selected="0">
            <x v="31"/>
          </reference>
        </references>
      </pivotArea>
    </format>
    <format dxfId="1322">
      <pivotArea dataOnly="0" labelOnly="1" fieldPosition="0">
        <references count="2">
          <reference field="1" count="1">
            <x v="295"/>
          </reference>
          <reference field="10" count="1" selected="0">
            <x v="218"/>
          </reference>
        </references>
      </pivotArea>
    </format>
    <format dxfId="1323">
      <pivotArea dataOnly="0" labelOnly="1" fieldPosition="0">
        <references count="2">
          <reference field="1" count="1">
            <x v="43"/>
          </reference>
          <reference field="10" count="1" selected="0">
            <x v="176"/>
          </reference>
        </references>
      </pivotArea>
    </format>
    <format dxfId="1324">
      <pivotArea dataOnly="0" labelOnly="1" fieldPosition="0">
        <references count="2">
          <reference field="1" count="2">
            <x v="178"/>
            <x v="204"/>
          </reference>
          <reference field="10" count="1" selected="0">
            <x v="131"/>
          </reference>
        </references>
      </pivotArea>
    </format>
    <format dxfId="1325">
      <pivotArea dataOnly="0" labelOnly="1" fieldPosition="0">
        <references count="2">
          <reference field="1" count="2">
            <x v="437"/>
            <x v="439"/>
          </reference>
          <reference field="10" count="1" selected="0">
            <x v="187"/>
          </reference>
        </references>
      </pivotArea>
    </format>
    <format dxfId="1326">
      <pivotArea dataOnly="0" labelOnly="1" fieldPosition="0">
        <references count="2">
          <reference field="1" count="1">
            <x v="9"/>
          </reference>
          <reference field="10" count="1" selected="0">
            <x v="75"/>
          </reference>
        </references>
      </pivotArea>
    </format>
    <format dxfId="1327">
      <pivotArea dataOnly="0" labelOnly="1" fieldPosition="0">
        <references count="2">
          <reference field="1" count="1">
            <x v="897"/>
          </reference>
          <reference field="10" count="1" selected="0">
            <x v="95"/>
          </reference>
        </references>
      </pivotArea>
    </format>
    <format dxfId="1328">
      <pivotArea dataOnly="0" labelOnly="1" fieldPosition="0">
        <references count="2">
          <reference field="1" count="2">
            <x v="438"/>
            <x v="451"/>
          </reference>
          <reference field="10" count="1" selected="0">
            <x v="214"/>
          </reference>
        </references>
      </pivotArea>
    </format>
    <format dxfId="1329">
      <pivotArea dataOnly="0" labelOnly="1" fieldPosition="0">
        <references count="2">
          <reference field="1" count="1">
            <x v="200"/>
          </reference>
          <reference field="10" count="1" selected="0">
            <x v="157"/>
          </reference>
        </references>
      </pivotArea>
    </format>
    <format dxfId="1330">
      <pivotArea dataOnly="0" labelOnly="1" fieldPosition="0">
        <references count="2">
          <reference field="1" count="1">
            <x v="1298"/>
          </reference>
          <reference field="10" count="1" selected="0">
            <x v="41"/>
          </reference>
        </references>
      </pivotArea>
    </format>
    <format dxfId="1331">
      <pivotArea dataOnly="0" labelOnly="1" fieldPosition="0">
        <references count="2">
          <reference field="1" count="2">
            <x v="469"/>
            <x v="475"/>
          </reference>
          <reference field="10" count="1" selected="0">
            <x v="101"/>
          </reference>
        </references>
      </pivotArea>
    </format>
    <format dxfId="1332">
      <pivotArea dataOnly="0" labelOnly="1" fieldPosition="0">
        <references count="2">
          <reference field="1" count="4">
            <x v="63"/>
            <x v="64"/>
            <x v="65"/>
            <x v="66"/>
          </reference>
          <reference field="10" count="1" selected="0">
            <x v="268"/>
          </reference>
        </references>
      </pivotArea>
    </format>
    <format dxfId="1333">
      <pivotArea dataOnly="0" labelOnly="1" fieldPosition="0">
        <references count="2">
          <reference field="1" count="1">
            <x v="533"/>
          </reference>
          <reference field="10" count="1" selected="0">
            <x v="192"/>
          </reference>
        </references>
      </pivotArea>
    </format>
    <format dxfId="1334">
      <pivotArea dataOnly="0" labelOnly="1" fieldPosition="0">
        <references count="2">
          <reference field="1" count="1">
            <x v="2588"/>
          </reference>
          <reference field="10" count="1" selected="0">
            <x v="177"/>
          </reference>
        </references>
      </pivotArea>
    </format>
    <format dxfId="1335">
      <pivotArea dataOnly="0" labelOnly="1" fieldPosition="0">
        <references count="2">
          <reference field="1" count="1">
            <x v="1264"/>
          </reference>
          <reference field="10" count="1" selected="0">
            <x v="89"/>
          </reference>
        </references>
      </pivotArea>
    </format>
    <format dxfId="1336">
      <pivotArea dataOnly="0" labelOnly="1" fieldPosition="0">
        <references count="2">
          <reference field="1" count="3">
            <x v="150"/>
            <x v="153"/>
            <x v="158"/>
          </reference>
          <reference field="10" count="1" selected="0">
            <x v="196"/>
          </reference>
        </references>
      </pivotArea>
    </format>
    <format dxfId="1337">
      <pivotArea dataOnly="0" labelOnly="1" fieldPosition="0">
        <references count="2">
          <reference field="1" count="3">
            <x v="406"/>
            <x v="407"/>
            <x v="411"/>
          </reference>
          <reference field="10" count="1" selected="0">
            <x v="116"/>
          </reference>
        </references>
      </pivotArea>
    </format>
    <format dxfId="1338">
      <pivotArea dataOnly="0" labelOnly="1" fieldPosition="0">
        <references count="2">
          <reference field="1" count="2">
            <x v="87"/>
            <x v="1295"/>
          </reference>
          <reference field="10" count="1" selected="0">
            <x v="269"/>
          </reference>
        </references>
      </pivotArea>
    </format>
    <format dxfId="1339">
      <pivotArea dataOnly="0" labelOnly="1" fieldPosition="0">
        <references count="2">
          <reference field="1" count="4">
            <x v="424"/>
            <x v="425"/>
            <x v="426"/>
            <x v="427"/>
          </reference>
          <reference field="10" count="1" selected="0">
            <x v="104"/>
          </reference>
        </references>
      </pivotArea>
    </format>
    <format dxfId="1340">
      <pivotArea dataOnly="0" labelOnly="1" fieldPosition="0">
        <references count="2">
          <reference field="1" count="3">
            <x v="2761"/>
            <x v="2763"/>
            <x v="2766"/>
          </reference>
          <reference field="10" count="1" selected="0">
            <x v="49"/>
          </reference>
        </references>
      </pivotArea>
    </format>
    <format dxfId="1341">
      <pivotArea dataOnly="0" labelOnly="1" fieldPosition="0">
        <references count="2">
          <reference field="1" count="2">
            <x v="399"/>
            <x v="400"/>
          </reference>
          <reference field="10" count="1" selected="0">
            <x v="277"/>
          </reference>
        </references>
      </pivotArea>
    </format>
    <format dxfId="1342">
      <pivotArea dataOnly="0" labelOnly="1" fieldPosition="0">
        <references count="2">
          <reference field="1" count="1">
            <x v="1263"/>
          </reference>
          <reference field="10" count="1" selected="0">
            <x v="105"/>
          </reference>
        </references>
      </pivotArea>
    </format>
    <format dxfId="1343">
      <pivotArea dataOnly="0" labelOnly="1" fieldPosition="0">
        <references count="2">
          <reference field="1" count="2">
            <x v="144"/>
            <x v="146"/>
          </reference>
          <reference field="10" count="1" selected="0">
            <x v="6"/>
          </reference>
        </references>
      </pivotArea>
    </format>
    <format dxfId="1344">
      <pivotArea dataOnly="0" labelOnly="1" fieldPosition="0">
        <references count="2">
          <reference field="1" count="6">
            <x v="276"/>
            <x v="331"/>
            <x v="344"/>
            <x v="348"/>
            <x v="352"/>
            <x v="388"/>
          </reference>
          <reference field="10" count="1" selected="0">
            <x v="20"/>
          </reference>
        </references>
      </pivotArea>
    </format>
    <format dxfId="1345">
      <pivotArea dataOnly="0" labelOnly="1" fieldPosition="0">
        <references count="2">
          <reference field="1" count="2">
            <x v="149"/>
            <x v="154"/>
          </reference>
          <reference field="10" count="1" selected="0">
            <x v="39"/>
          </reference>
        </references>
      </pivotArea>
    </format>
    <format dxfId="1346">
      <pivotArea dataOnly="0" labelOnly="1" fieldPosition="0">
        <references count="2">
          <reference field="1" count="1">
            <x v="161"/>
          </reference>
          <reference field="10" count="1" selected="0">
            <x v="250"/>
          </reference>
        </references>
      </pivotArea>
    </format>
    <format dxfId="1347">
      <pivotArea dataOnly="0" labelOnly="1" fieldPosition="0">
        <references count="2">
          <reference field="1" count="1">
            <x v="474"/>
          </reference>
          <reference field="10" count="1" selected="0">
            <x v="144"/>
          </reference>
        </references>
      </pivotArea>
    </format>
    <format dxfId="1348">
      <pivotArea dataOnly="0" labelOnly="1" fieldPosition="0">
        <references count="2">
          <reference field="1" count="1">
            <x v="135"/>
          </reference>
          <reference field="10" count="1" selected="0">
            <x v="232"/>
          </reference>
        </references>
      </pivotArea>
    </format>
    <format dxfId="1349">
      <pivotArea dataOnly="0" labelOnly="1" fieldPosition="0">
        <references count="2">
          <reference field="1" count="2">
            <x v="83"/>
            <x v="84"/>
          </reference>
          <reference field="10" count="1" selected="0">
            <x v="219"/>
          </reference>
        </references>
      </pivotArea>
    </format>
    <format dxfId="1350">
      <pivotArea dataOnly="0" labelOnly="1" fieldPosition="0">
        <references count="2">
          <reference field="1" count="1">
            <x v="189"/>
          </reference>
          <reference field="10" count="1" selected="0">
            <x v="15"/>
          </reference>
        </references>
      </pivotArea>
    </format>
    <format dxfId="1351">
      <pivotArea dataOnly="0" labelOnly="1" fieldPosition="0">
        <references count="2">
          <reference field="1" count="1">
            <x v="361"/>
          </reference>
          <reference field="10" count="1" selected="0">
            <x v="230"/>
          </reference>
        </references>
      </pivotArea>
    </format>
    <format dxfId="1352">
      <pivotArea dataOnly="0" labelOnly="1" fieldPosition="0">
        <references count="2">
          <reference field="1" count="1">
            <x v="552"/>
          </reference>
          <reference field="10" count="1" selected="0">
            <x v="68"/>
          </reference>
        </references>
      </pivotArea>
    </format>
    <format dxfId="1353">
      <pivotArea dataOnly="0" labelOnly="1" fieldPosition="0">
        <references count="2">
          <reference field="1" count="1">
            <x v="227"/>
          </reference>
          <reference field="10" count="1" selected="0">
            <x v="36"/>
          </reference>
        </references>
      </pivotArea>
    </format>
    <format dxfId="1354">
      <pivotArea dataOnly="0" labelOnly="1" fieldPosition="0">
        <references count="2">
          <reference field="1" count="2">
            <x v="343"/>
            <x v="358"/>
          </reference>
          <reference field="10" count="1" selected="0">
            <x v="209"/>
          </reference>
        </references>
      </pivotArea>
    </format>
    <format dxfId="1355">
      <pivotArea dataOnly="0" labelOnly="1" fieldPosition="0">
        <references count="2">
          <reference field="1" count="1">
            <x v="188"/>
          </reference>
          <reference field="10" count="1" selected="0">
            <x v="242"/>
          </reference>
        </references>
      </pivotArea>
    </format>
    <format dxfId="1356">
      <pivotArea dataOnly="0" labelOnly="1" fieldPosition="0">
        <references count="2">
          <reference field="1" count="2">
            <x v="525"/>
            <x v="526"/>
          </reference>
          <reference field="10" count="1" selected="0">
            <x v="229"/>
          </reference>
        </references>
      </pivotArea>
    </format>
    <format dxfId="1357">
      <pivotArea dataOnly="0" labelOnly="1" fieldPosition="0">
        <references count="2">
          <reference field="1" count="2">
            <x v="379"/>
            <x v="382"/>
          </reference>
          <reference field="10" count="1" selected="0">
            <x v="213"/>
          </reference>
        </references>
      </pivotArea>
    </format>
    <format dxfId="1358">
      <pivotArea dataOnly="0" labelOnly="1" fieldPosition="0">
        <references count="2">
          <reference field="1" count="1">
            <x v="160"/>
          </reference>
          <reference field="10" count="1" selected="0">
            <x v="142"/>
          </reference>
        </references>
      </pivotArea>
    </format>
    <format dxfId="1359">
      <pivotArea dataOnly="0" labelOnly="1" fieldPosition="0">
        <references count="2">
          <reference field="1" count="1">
            <x v="432"/>
          </reference>
          <reference field="10" count="1" selected="0">
            <x v="216"/>
          </reference>
        </references>
      </pivotArea>
    </format>
    <format dxfId="1360">
      <pivotArea dataOnly="0" labelOnly="1" fieldPosition="0">
        <references count="2">
          <reference field="1" count="1">
            <x v="73"/>
          </reference>
          <reference field="10" count="1" selected="0">
            <x v="85"/>
          </reference>
        </references>
      </pivotArea>
    </format>
    <format dxfId="1361">
      <pivotArea dataOnly="0" labelOnly="1" fieldPosition="0">
        <references count="2">
          <reference field="1" count="4">
            <x v="1322"/>
            <x v="1323"/>
            <x v="1363"/>
            <x v="1401"/>
          </reference>
          <reference field="10" count="1" selected="0">
            <x v="100"/>
          </reference>
        </references>
      </pivotArea>
    </format>
    <format dxfId="1362">
      <pivotArea dataOnly="0" labelOnly="1" fieldPosition="0">
        <references count="2">
          <reference field="1" count="1">
            <x v="167"/>
          </reference>
          <reference field="10" count="1" selected="0">
            <x v="243"/>
          </reference>
        </references>
      </pivotArea>
    </format>
    <format dxfId="1363">
      <pivotArea dataOnly="0" labelOnly="1" fieldPosition="0">
        <references count="2">
          <reference field="1" count="1">
            <x v="55"/>
          </reference>
          <reference field="10" count="1" selected="0">
            <x v="45"/>
          </reference>
        </references>
      </pivotArea>
    </format>
    <format dxfId="1364">
      <pivotArea dataOnly="0" labelOnly="1" fieldPosition="0">
        <references count="2">
          <reference field="1" count="1">
            <x v="217"/>
          </reference>
          <reference field="10" count="1" selected="0">
            <x v="165"/>
          </reference>
        </references>
      </pivotArea>
    </format>
    <format dxfId="1365">
      <pivotArea dataOnly="0" labelOnly="1" fieldPosition="0">
        <references count="2">
          <reference field="1" count="2">
            <x v="252"/>
            <x v="259"/>
          </reference>
          <reference field="10" count="1" selected="0">
            <x v="284"/>
          </reference>
        </references>
      </pivotArea>
    </format>
    <format dxfId="1366">
      <pivotArea dataOnly="0" labelOnly="1" fieldPosition="0">
        <references count="2">
          <reference field="1" count="1">
            <x v="53"/>
          </reference>
          <reference field="10" count="1" selected="0">
            <x v="259"/>
          </reference>
        </references>
      </pivotArea>
    </format>
    <format dxfId="1367">
      <pivotArea dataOnly="0" labelOnly="1" fieldPosition="0">
        <references count="2">
          <reference field="1" count="1">
            <x v="40"/>
          </reference>
          <reference field="10" count="1" selected="0">
            <x v="225"/>
          </reference>
        </references>
      </pivotArea>
    </format>
    <format dxfId="1368">
      <pivotArea dataOnly="0" labelOnly="1" fieldPosition="0">
        <references count="2">
          <reference field="1" count="1">
            <x v="491"/>
          </reference>
          <reference field="10" count="1" selected="0">
            <x v="147"/>
          </reference>
        </references>
      </pivotArea>
    </format>
    <format dxfId="1369">
      <pivotArea dataOnly="0" labelOnly="1" fieldPosition="0">
        <references count="2">
          <reference field="1" count="1">
            <x v="447"/>
          </reference>
          <reference field="10" count="1" selected="0">
            <x v="156"/>
          </reference>
        </references>
      </pivotArea>
    </format>
    <format dxfId="1370">
      <pivotArea dataOnly="0" labelOnly="1" fieldPosition="0">
        <references count="2">
          <reference field="1" count="1">
            <x v="401"/>
          </reference>
          <reference field="10" count="1" selected="0">
            <x v="267"/>
          </reference>
        </references>
      </pivotArea>
    </format>
    <format dxfId="1371">
      <pivotArea dataOnly="0" labelOnly="1" fieldPosition="0">
        <references count="2">
          <reference field="1" count="1">
            <x v="334"/>
          </reference>
          <reference field="10" count="1" selected="0">
            <x v="245"/>
          </reference>
        </references>
      </pivotArea>
    </format>
    <format dxfId="1372">
      <pivotArea dataOnly="0" labelOnly="1" fieldPosition="0">
        <references count="2">
          <reference field="1" count="1">
            <x v="1267"/>
          </reference>
          <reference field="10" count="1" selected="0">
            <x v="38"/>
          </reference>
        </references>
      </pivotArea>
    </format>
    <format dxfId="1373">
      <pivotArea dataOnly="0" labelOnly="1" fieldPosition="0">
        <references count="2">
          <reference field="1" count="1">
            <x v="1308"/>
          </reference>
          <reference field="10" count="1" selected="0">
            <x v="63"/>
          </reference>
        </references>
      </pivotArea>
    </format>
    <format dxfId="1374">
      <pivotArea dataOnly="0" labelOnly="1" fieldPosition="0">
        <references count="2">
          <reference field="1" count="4">
            <x v="351"/>
            <x v="357"/>
            <x v="370"/>
            <x v="374"/>
          </reference>
          <reference field="10" count="1" selected="0">
            <x v="256"/>
          </reference>
        </references>
      </pivotArea>
    </format>
    <format dxfId="1375">
      <pivotArea dataOnly="0" labelOnly="1" fieldPosition="0">
        <references count="2">
          <reference field="1" count="1">
            <x v="3827"/>
          </reference>
          <reference field="10" count="1" selected="0">
            <x v="247"/>
          </reference>
        </references>
      </pivotArea>
    </format>
    <format dxfId="1376">
      <pivotArea dataOnly="0" labelOnly="1" fieldPosition="0">
        <references count="2">
          <reference field="1" count="1">
            <x v="309"/>
          </reference>
          <reference field="10" count="1" selected="0">
            <x v="155"/>
          </reference>
        </references>
      </pivotArea>
    </format>
    <format dxfId="1377">
      <pivotArea dataOnly="0" labelOnly="1" fieldPosition="0">
        <references count="2">
          <reference field="1" count="3">
            <x v="1124"/>
            <x v="1125"/>
            <x v="1131"/>
          </reference>
          <reference field="10" count="1" selected="0">
            <x v="240"/>
          </reference>
        </references>
      </pivotArea>
    </format>
    <format dxfId="1378">
      <pivotArea dataOnly="0" labelOnly="1" fieldPosition="0">
        <references count="2">
          <reference field="1" count="1">
            <x v="141"/>
          </reference>
          <reference field="10" count="1" selected="0">
            <x v="19"/>
          </reference>
        </references>
      </pivotArea>
    </format>
    <format dxfId="1379">
      <pivotArea dataOnly="0" labelOnly="1" fieldPosition="0">
        <references count="2">
          <reference field="1" count="3">
            <x v="269"/>
            <x v="273"/>
            <x v="287"/>
          </reference>
          <reference field="10" count="1" selected="0">
            <x v="66"/>
          </reference>
        </references>
      </pivotArea>
    </format>
    <format dxfId="1380">
      <pivotArea dataOnly="0" labelOnly="1" fieldPosition="0">
        <references count="2">
          <reference field="1" count="2">
            <x v="332"/>
            <x v="341"/>
          </reference>
          <reference field="10" count="1" selected="0">
            <x v="16"/>
          </reference>
        </references>
      </pivotArea>
    </format>
    <format dxfId="1381">
      <pivotArea dataOnly="0" labelOnly="1" fieldPosition="0">
        <references count="2">
          <reference field="1" count="1">
            <x v="166"/>
          </reference>
          <reference field="10" count="1" selected="0">
            <x v="257"/>
          </reference>
        </references>
      </pivotArea>
    </format>
    <format dxfId="1382">
      <pivotArea dataOnly="0" labelOnly="1" fieldPosition="0">
        <references count="2">
          <reference field="1" count="1">
            <x v="530"/>
          </reference>
          <reference field="10" count="1" selected="0">
            <x v="50"/>
          </reference>
        </references>
      </pivotArea>
    </format>
    <format dxfId="1383">
      <pivotArea dataOnly="0" labelOnly="1" fieldPosition="0">
        <references count="2">
          <reference field="1" count="3">
            <x v="519"/>
            <x v="3372"/>
            <x v="3373"/>
          </reference>
          <reference field="10" count="1" selected="0">
            <x v="249"/>
          </reference>
        </references>
      </pivotArea>
    </format>
    <format dxfId="1384">
      <pivotArea dataOnly="0" labelOnly="1" fieldPosition="0">
        <references count="2">
          <reference field="1" count="2">
            <x v="37"/>
            <x v="38"/>
          </reference>
          <reference field="10" count="1" selected="0">
            <x v="128"/>
          </reference>
        </references>
      </pivotArea>
    </format>
    <format dxfId="1385">
      <pivotArea dataOnly="0" labelOnly="1" fieldPosition="0">
        <references count="2">
          <reference field="1" count="1">
            <x v="3771"/>
          </reference>
          <reference field="10" count="1" selected="0">
            <x v="276"/>
          </reference>
        </references>
      </pivotArea>
    </format>
    <format dxfId="1386">
      <pivotArea dataOnly="0" labelOnly="1" fieldPosition="0">
        <references count="2">
          <reference field="1" count="1">
            <x v="165"/>
          </reference>
          <reference field="10" count="1" selected="0">
            <x v="206"/>
          </reference>
        </references>
      </pivotArea>
    </format>
    <format dxfId="1387">
      <pivotArea dataOnly="0" labelOnly="1" fieldPosition="0">
        <references count="2">
          <reference field="1" count="1">
            <x v="2748"/>
          </reference>
          <reference field="10" count="1" selected="0">
            <x v="135"/>
          </reference>
        </references>
      </pivotArea>
    </format>
    <format dxfId="1388">
      <pivotArea dataOnly="0" labelOnly="1" fieldPosition="0">
        <references count="2">
          <reference field="1" count="2">
            <x v="522"/>
            <x v="524"/>
          </reference>
          <reference field="10" count="1" selected="0">
            <x v="119"/>
          </reference>
        </references>
      </pivotArea>
    </format>
    <format dxfId="1389">
      <pivotArea dataOnly="0" labelOnly="1" fieldPosition="0">
        <references count="2">
          <reference field="1" count="3">
            <x v="255"/>
            <x v="256"/>
            <x v="257"/>
          </reference>
          <reference field="10" count="1" selected="0">
            <x v="87"/>
          </reference>
        </references>
      </pivotArea>
    </format>
    <format dxfId="1390">
      <pivotArea dataOnly="0" labelOnly="1" fieldPosition="0">
        <references count="2">
          <reference field="1" count="1">
            <x v="532"/>
          </reference>
          <reference field="10" count="1" selected="0">
            <x v="205"/>
          </reference>
        </references>
      </pivotArea>
    </format>
    <format dxfId="1391">
      <pivotArea dataOnly="0" labelOnly="1" fieldPosition="0">
        <references count="2">
          <reference field="1" count="2">
            <x v="0"/>
            <x v="2"/>
          </reference>
          <reference field="10" count="1" selected="0">
            <x v="130"/>
          </reference>
        </references>
      </pivotArea>
    </format>
    <format dxfId="1392">
      <pivotArea dataOnly="0" labelOnly="1" fieldPosition="0">
        <references count="2">
          <reference field="1" count="1">
            <x v="531"/>
          </reference>
          <reference field="10" count="1" selected="0">
            <x v="217"/>
          </reference>
        </references>
      </pivotArea>
    </format>
    <format dxfId="1393">
      <pivotArea dataOnly="0" labelOnly="1" fieldPosition="0">
        <references count="2">
          <reference field="1" count="2">
            <x v="1114"/>
            <x v="1116"/>
          </reference>
          <reference field="10" count="1" selected="0">
            <x v="263"/>
          </reference>
        </references>
      </pivotArea>
    </format>
    <format dxfId="1394">
      <pivotArea dataOnly="0" labelOnly="1" fieldPosition="0">
        <references count="2">
          <reference field="1" count="1">
            <x v="337"/>
          </reference>
          <reference field="10" count="1" selected="0">
            <x v="91"/>
          </reference>
        </references>
      </pivotArea>
    </format>
    <format dxfId="1395">
      <pivotArea dataOnly="0" labelOnly="1" fieldPosition="0">
        <references count="2">
          <reference field="1" count="3">
            <x v="416"/>
            <x v="1299"/>
            <x v="1305"/>
          </reference>
          <reference field="10" count="1" selected="0">
            <x v="146"/>
          </reference>
        </references>
      </pivotArea>
    </format>
    <format dxfId="1396">
      <pivotArea dataOnly="0" labelOnly="1" fieldPosition="0">
        <references count="2">
          <reference field="1" count="1">
            <x v="467"/>
          </reference>
          <reference field="10" count="1" selected="0">
            <x v="76"/>
          </reference>
        </references>
      </pivotArea>
    </format>
    <format dxfId="1397">
      <pivotArea dataOnly="0" labelOnly="1" fieldPosition="0">
        <references count="2">
          <reference field="1" count="1">
            <x v="470"/>
          </reference>
          <reference field="10" count="1" selected="0">
            <x v="27"/>
          </reference>
        </references>
      </pivotArea>
    </format>
    <format dxfId="1398">
      <pivotArea dataOnly="0" labelOnly="1" fieldPosition="0">
        <references count="2">
          <reference field="1" count="1">
            <x v="376"/>
          </reference>
          <reference field="10" count="1" selected="0">
            <x v="288"/>
          </reference>
        </references>
      </pivotArea>
    </format>
    <format dxfId="1399">
      <pivotArea dataOnly="0" labelOnly="1" fieldPosition="0">
        <references count="2">
          <reference field="1" count="1">
            <x v="468"/>
          </reference>
          <reference field="10" count="1" selected="0">
            <x v="264"/>
          </reference>
        </references>
      </pivotArea>
    </format>
    <format dxfId="1400">
      <pivotArea dataOnly="0" labelOnly="1" fieldPosition="0">
        <references count="2">
          <reference field="1" count="1">
            <x v="1234"/>
          </reference>
          <reference field="10" count="1" selected="0">
            <x v="11"/>
          </reference>
        </references>
      </pivotArea>
    </format>
    <format dxfId="1401">
      <pivotArea dataOnly="0" labelOnly="1" fieldPosition="0">
        <references count="2">
          <reference field="1" count="1">
            <x v="85"/>
          </reference>
          <reference field="10" count="1" selected="0">
            <x v="211"/>
          </reference>
        </references>
      </pivotArea>
    </format>
    <format dxfId="1402">
      <pivotArea dataOnly="0" labelOnly="1" fieldPosition="0">
        <references count="2">
          <reference field="1" count="1">
            <x v="3593"/>
          </reference>
          <reference field="10" count="1" selected="0">
            <x v="199"/>
          </reference>
        </references>
      </pivotArea>
    </format>
    <format dxfId="1403">
      <pivotArea dataOnly="0" labelOnly="1" fieldPosition="0">
        <references count="2">
          <reference field="1" count="1">
            <x v="365"/>
          </reference>
          <reference field="10" count="1" selected="0">
            <x v="272"/>
          </reference>
        </references>
      </pivotArea>
    </format>
    <format dxfId="1404">
      <pivotArea dataOnly="0" labelOnly="1" fieldPosition="0">
        <references count="2">
          <reference field="1" count="1">
            <x v="19"/>
          </reference>
          <reference field="10" count="1" selected="0">
            <x v="220"/>
          </reference>
        </references>
      </pivotArea>
    </format>
    <format dxfId="1405">
      <pivotArea dataOnly="0" labelOnly="1" fieldPosition="0">
        <references count="2">
          <reference field="1" count="1">
            <x v="1303"/>
          </reference>
          <reference field="10" count="1" selected="0">
            <x v="169"/>
          </reference>
        </references>
      </pivotArea>
    </format>
    <format dxfId="1406">
      <pivotArea dataOnly="0" labelOnly="1" fieldPosition="0">
        <references count="2">
          <reference field="1" count="1">
            <x v="359"/>
          </reference>
          <reference field="10" count="1" selected="0">
            <x v="60"/>
          </reference>
        </references>
      </pivotArea>
    </format>
    <format dxfId="1407">
      <pivotArea dataOnly="0" labelOnly="1" fieldPosition="0">
        <references count="2">
          <reference field="1" count="1">
            <x v="139"/>
          </reference>
          <reference field="10" count="1" selected="0">
            <x v="207"/>
          </reference>
        </references>
      </pivotArea>
    </format>
    <format dxfId="1408">
      <pivotArea dataOnly="0" labelOnly="1" fieldPosition="0">
        <references count="2">
          <reference field="1" count="1">
            <x v="148"/>
          </reference>
          <reference field="10" count="1" selected="0">
            <x v="93"/>
          </reference>
        </references>
      </pivotArea>
    </format>
    <format dxfId="1409">
      <pivotArea dataOnly="0" labelOnly="1" fieldPosition="0">
        <references count="2">
          <reference field="1" count="1">
            <x v="503"/>
          </reference>
          <reference field="10" count="1" selected="0">
            <x v="224"/>
          </reference>
        </references>
      </pivotArea>
    </format>
    <format dxfId="1410">
      <pivotArea dataOnly="0" labelOnly="1" fieldPosition="0">
        <references count="2">
          <reference field="1" count="1">
            <x v="397"/>
          </reference>
          <reference field="10" count="1" selected="0">
            <x v="204"/>
          </reference>
        </references>
      </pivotArea>
    </format>
    <format dxfId="1411">
      <pivotArea dataOnly="0" labelOnly="1" fieldPosition="0">
        <references count="2">
          <reference field="1" count="1">
            <x v="86"/>
          </reference>
          <reference field="10" count="1" selected="0">
            <x v="53"/>
          </reference>
        </references>
      </pivotArea>
    </format>
    <format dxfId="1412">
      <pivotArea dataOnly="0" labelOnly="1" fieldPosition="0">
        <references count="2">
          <reference field="1" count="2">
            <x v="249"/>
            <x v="290"/>
          </reference>
          <reference field="10" count="1" selected="0">
            <x v="149"/>
          </reference>
        </references>
      </pivotArea>
    </format>
    <format dxfId="1413">
      <pivotArea dataOnly="0" labelOnly="1" fieldPosition="0">
        <references count="2">
          <reference field="1" count="1">
            <x v="140"/>
          </reference>
          <reference field="10" count="1" selected="0">
            <x v="145"/>
          </reference>
        </references>
      </pivotArea>
    </format>
    <format dxfId="1414">
      <pivotArea dataOnly="0" labelOnly="1" fieldPosition="0">
        <references count="2">
          <reference field="1" count="2">
            <x v="3538"/>
            <x v="3540"/>
          </reference>
          <reference field="10" count="1" selected="0">
            <x v="231"/>
          </reference>
        </references>
      </pivotArea>
    </format>
    <format dxfId="1415">
      <pivotArea dataOnly="0" labelOnly="1" fieldPosition="0">
        <references count="2">
          <reference field="1" count="1">
            <x v="373"/>
          </reference>
          <reference field="10" count="1" selected="0">
            <x v="246"/>
          </reference>
        </references>
      </pivotArea>
    </format>
    <format dxfId="1416">
      <pivotArea dataOnly="0" labelOnly="1" fieldPosition="0">
        <references count="2">
          <reference field="1" count="2">
            <x v="2636"/>
            <x v="2654"/>
          </reference>
          <reference field="10" count="1" selected="0">
            <x v="136"/>
          </reference>
        </references>
      </pivotArea>
    </format>
    <format dxfId="1417">
      <pivotArea dataOnly="0" labelOnly="1" fieldPosition="0">
        <references count="2">
          <reference field="1" count="1">
            <x v="151"/>
          </reference>
          <reference field="10" count="1" selected="0">
            <x v="260"/>
          </reference>
        </references>
      </pivotArea>
    </format>
    <format dxfId="1418">
      <pivotArea dataOnly="0" labelOnly="1" fieldPosition="0">
        <references count="2">
          <reference field="1" count="1">
            <x v="1369"/>
          </reference>
          <reference field="10" count="1" selected="0">
            <x v="186"/>
          </reference>
        </references>
      </pivotArea>
    </format>
    <format dxfId="1419">
      <pivotArea dataOnly="0" labelOnly="1" fieldPosition="0">
        <references count="2">
          <reference field="1" count="2">
            <x v="236"/>
            <x v="282"/>
          </reference>
          <reference field="10" count="1" selected="0">
            <x v="57"/>
          </reference>
        </references>
      </pivotArea>
    </format>
    <format dxfId="1420">
      <pivotArea dataOnly="0" labelOnly="1" fieldPosition="0">
        <references count="2">
          <reference field="1" count="1">
            <x v="152"/>
          </reference>
          <reference field="10" count="1" selected="0">
            <x v="81"/>
          </reference>
        </references>
      </pivotArea>
    </format>
    <format dxfId="1421">
      <pivotArea dataOnly="0" labelOnly="1" fieldPosition="0">
        <references count="2">
          <reference field="1" count="4">
            <x v="299"/>
            <x v="300"/>
            <x v="301"/>
            <x v="302"/>
          </reference>
          <reference field="10" count="1" selected="0">
            <x v="159"/>
          </reference>
        </references>
      </pivotArea>
    </format>
    <format dxfId="1422">
      <pivotArea dataOnly="0" labelOnly="1" fieldPosition="0">
        <references count="2">
          <reference field="1" count="1">
            <x v="74"/>
          </reference>
          <reference field="10" count="1" selected="0">
            <x v="21"/>
          </reference>
        </references>
      </pivotArea>
    </format>
    <format dxfId="1423">
      <pivotArea dataOnly="0" labelOnly="1" fieldPosition="0">
        <references count="2">
          <reference field="1" count="2">
            <x v="238"/>
            <x v="291"/>
          </reference>
          <reference field="10" count="1" selected="0">
            <x v="190"/>
          </reference>
        </references>
      </pivotArea>
    </format>
    <format dxfId="1424">
      <pivotArea dataOnly="0" labelOnly="1" fieldPosition="0">
        <references count="2">
          <reference field="1" count="1">
            <x v="523"/>
          </reference>
          <reference field="10" count="1" selected="0">
            <x v="270"/>
          </reference>
        </references>
      </pivotArea>
    </format>
    <format dxfId="1425">
      <pivotArea dataOnly="0" labelOnly="1" fieldPosition="0">
        <references count="2">
          <reference field="1" count="1">
            <x v="398"/>
          </reference>
          <reference field="10" count="1" selected="0">
            <x v="153"/>
          </reference>
        </references>
      </pivotArea>
    </format>
    <format dxfId="1426">
      <pivotArea dataOnly="0" labelOnly="1" fieldPosition="0">
        <references count="2">
          <reference field="1" count="1">
            <x v="3829"/>
          </reference>
          <reference field="10" count="1" selected="0">
            <x v="113"/>
          </reference>
        </references>
      </pivotArea>
    </format>
    <format dxfId="1427">
      <pivotArea dataOnly="0" labelOnly="1" fieldPosition="0">
        <references count="2">
          <reference field="1" count="1">
            <x v="127"/>
          </reference>
          <reference field="10" count="1" selected="0">
            <x v="80"/>
          </reference>
        </references>
      </pivotArea>
    </format>
    <format dxfId="1428">
      <pivotArea dataOnly="0" labelOnly="1" fieldPosition="0">
        <references count="2">
          <reference field="1" count="1">
            <x v="237"/>
          </reference>
          <reference field="10" count="1" selected="0">
            <x v="102"/>
          </reference>
        </references>
      </pivotArea>
    </format>
    <format dxfId="1429">
      <pivotArea dataOnly="0" labelOnly="1" fieldPosition="0">
        <references count="2">
          <reference field="1" count="1">
            <x v="3721"/>
          </reference>
          <reference field="10" count="1" selected="0">
            <x v="8"/>
          </reference>
        </references>
      </pivotArea>
    </format>
    <format dxfId="1430">
      <pivotArea dataOnly="0" labelOnly="1" fieldPosition="0">
        <references count="2">
          <reference field="1" count="1">
            <x v="82"/>
          </reference>
          <reference field="10" count="1" selected="0">
            <x v="23"/>
          </reference>
        </references>
      </pivotArea>
    </format>
    <format dxfId="1431">
      <pivotArea dataOnly="0" labelOnly="1" fieldPosition="0">
        <references count="2">
          <reference field="1" count="1">
            <x v="159"/>
          </reference>
          <reference field="10" count="1" selected="0">
            <x v="183"/>
          </reference>
        </references>
      </pivotArea>
    </format>
    <format dxfId="1432">
      <pivotArea dataOnly="0" labelOnly="1" fieldPosition="0">
        <references count="2">
          <reference field="1" count="1">
            <x v="333"/>
          </reference>
          <reference field="10" count="1" selected="0">
            <x v="189"/>
          </reference>
        </references>
      </pivotArea>
    </format>
    <format dxfId="1433">
      <pivotArea dataOnly="0" labelOnly="1" fieldPosition="0">
        <references count="2">
          <reference field="1" count="1">
            <x v="306"/>
          </reference>
          <reference field="10" count="1" selected="0">
            <x v="138"/>
          </reference>
        </references>
      </pivotArea>
    </format>
    <format dxfId="1434">
      <pivotArea dataOnly="0" labelOnly="1" fieldPosition="0">
        <references count="2">
          <reference field="1" count="1">
            <x v="129"/>
          </reference>
          <reference field="10" count="1" selected="0">
            <x v="123"/>
          </reference>
        </references>
      </pivotArea>
    </format>
    <format dxfId="1435">
      <pivotArea dataOnly="0" labelOnly="1" fieldPosition="0">
        <references count="2">
          <reference field="1" count="1">
            <x v="466"/>
          </reference>
          <reference field="10" count="1" selected="0">
            <x v="182"/>
          </reference>
        </references>
      </pivotArea>
    </format>
    <format dxfId="1436">
      <pivotArea dataOnly="0" labelOnly="1" fieldPosition="0">
        <references count="2">
          <reference field="1" count="1">
            <x v="36"/>
          </reference>
          <reference field="10" count="1" selected="0">
            <x v="163"/>
          </reference>
        </references>
      </pivotArea>
    </format>
    <format dxfId="1437">
      <pivotArea dataOnly="0" labelOnly="1" fieldPosition="0">
        <references count="2">
          <reference field="1" count="1">
            <x v="527"/>
          </reference>
          <reference field="10" count="1" selected="0">
            <x v="162"/>
          </reference>
        </references>
      </pivotArea>
    </format>
    <format dxfId="1438">
      <pivotArea dataOnly="0" labelOnly="1" fieldPosition="0">
        <references count="2">
          <reference field="1" count="1">
            <x v="283"/>
          </reference>
          <reference field="10" count="1" selected="0">
            <x v="239"/>
          </reference>
        </references>
      </pivotArea>
    </format>
    <format dxfId="1439">
      <pivotArea dataOnly="0" labelOnly="1" fieldPosition="0">
        <references count="2">
          <reference field="1" count="1">
            <x v="78"/>
          </reference>
          <reference field="10" count="1" selected="0">
            <x v="109"/>
          </reference>
        </references>
      </pivotArea>
    </format>
    <format dxfId="1440">
      <pivotArea dataOnly="0" labelOnly="1" fieldPosition="0">
        <references count="2">
          <reference field="1" count="1">
            <x v="1387"/>
          </reference>
          <reference field="10" count="1" selected="0">
            <x v="114"/>
          </reference>
        </references>
      </pivotArea>
    </format>
    <format dxfId="1441">
      <pivotArea dataOnly="0" labelOnly="1" fieldPosition="0">
        <references count="2">
          <reference field="1" count="1">
            <x v="392"/>
          </reference>
          <reference field="10" count="1" selected="0">
            <x v="0"/>
          </reference>
        </references>
      </pivotArea>
    </format>
    <format dxfId="1442">
      <pivotArea type="origin" dataOnly="0" labelOnly="1" outline="0" fieldPosition="0"/>
    </format>
    <format dxfId="1443">
      <pivotArea field="7" type="button" dataOnly="0" labelOnly="1" outline="0" axis="axisCol" fieldPosition="0"/>
    </format>
    <format dxfId="1444">
      <pivotArea type="topRight" dataOnly="0" labelOnly="1" outline="0" fieldPosition="0"/>
    </format>
    <format dxfId="1445">
      <pivotArea field="10" type="button" dataOnly="0" labelOnly="1" outline="0" axis="axisRow" fieldPosition="0"/>
    </format>
    <format dxfId="1446">
      <pivotArea dataOnly="0" labelOnly="1" fieldPosition="0">
        <references count="1">
          <reference field="7" count="0"/>
        </references>
      </pivotArea>
    </format>
    <format dxfId="1447">
      <pivotArea dataOnly="0" labelOnly="1" grandCol="1" outline="0" fieldPosition="0"/>
    </format>
    <format dxfId="1448">
      <pivotArea outline="0" collapsedLevelsAreSubtotals="1" fieldPosition="0">
        <references count="1">
          <reference field="7" count="1" selected="0">
            <x v="3"/>
          </reference>
        </references>
      </pivotArea>
    </format>
    <format dxfId="1449">
      <pivotArea field="7" type="button" dataOnly="0" labelOnly="1" outline="0" axis="axisCol" fieldPosition="0"/>
    </format>
    <format dxfId="1450">
      <pivotArea dataOnly="0" labelOnly="1" fieldPosition="0">
        <references count="1">
          <reference field="7" count="1">
            <x v="3"/>
          </reference>
        </references>
      </pivotArea>
    </format>
    <format dxfId="1451">
      <pivotArea outline="0" collapsedLevelsAreSubtotals="1" fieldPosition="0">
        <references count="1">
          <reference field="7" count="1" selected="0">
            <x v="4"/>
          </reference>
        </references>
      </pivotArea>
    </format>
    <format dxfId="1452">
      <pivotArea dataOnly="0" labelOnly="1" fieldPosition="0">
        <references count="1">
          <reference field="7" count="1">
            <x v="4"/>
          </reference>
        </references>
      </pivotArea>
    </format>
    <format dxfId="1453">
      <pivotArea outline="0" collapsedLevelsAreSubtotals="1" fieldPosition="0">
        <references count="1">
          <reference field="7" count="1" selected="0">
            <x v="5"/>
          </reference>
        </references>
      </pivotArea>
    </format>
    <format dxfId="1454">
      <pivotArea field="10" type="button" dataOnly="0" labelOnly="1" outline="0" axis="axisRow" fieldPosition="0"/>
    </format>
    <format dxfId="1455">
      <pivotArea dataOnly="0" labelOnly="1" fieldPosition="0">
        <references count="1">
          <reference field="7" count="0"/>
        </references>
      </pivotArea>
    </format>
    <format dxfId="1456">
      <pivotArea dataOnly="0" labelOnly="1" grandCol="1" outline="0" fieldPosition="0"/>
    </format>
    <format dxfId="1457">
      <pivotArea field="10" type="button" dataOnly="0" labelOnly="1" outline="0" axis="axisRow" fieldPosition="0"/>
    </format>
    <format dxfId="1458">
      <pivotArea dataOnly="0" labelOnly="1" fieldPosition="0">
        <references count="1">
          <reference field="7" count="0"/>
        </references>
      </pivotArea>
    </format>
    <format dxfId="1459">
      <pivotArea dataOnly="0" labelOnly="1" grandCol="1" outline="0" fieldPosition="0"/>
    </format>
    <format dxfId="1460">
      <pivotArea dataOnly="0" labelOnly="1" fieldPosition="0">
        <references count="1">
          <reference field="7" count="0"/>
        </references>
      </pivotArea>
    </format>
    <format dxfId="1461">
      <pivotArea dataOnly="0" labelOnly="1" grandCol="1" outline="0" fieldPosition="0"/>
    </format>
    <format dxfId="1462">
      <pivotArea field="10" type="button" dataOnly="0" labelOnly="1" outline="0" axis="axisRow" fieldPosition="0"/>
    </format>
    <format dxfId="1463">
      <pivotArea dataOnly="0" labelOnly="1" fieldPosition="0">
        <references count="1">
          <reference field="7" count="0"/>
        </references>
      </pivotArea>
    </format>
    <format dxfId="1464">
      <pivotArea dataOnly="0" labelOnly="1" grandCol="1" outline="0" fieldPosition="0"/>
    </format>
    <format dxfId="1465">
      <pivotArea grandCol="1" outline="0" collapsedLevelsAreSubtotals="1" fieldPosition="0"/>
    </format>
    <format dxfId="1466">
      <pivotArea dataOnly="0" labelOnly="1" grandCol="1" outline="0" fieldPosition="0"/>
    </format>
    <format dxfId="1467">
      <pivotArea dataOnly="0" labelOnly="1" outline="0" fieldPosition="0">
        <references count="1">
          <reference field="8" count="0"/>
        </references>
      </pivotArea>
    </format>
    <format dxfId="1468">
      <pivotArea dataOnly="0" labelOnly="1" outline="0" fieldPosition="0">
        <references count="1">
          <reference field="9" count="0"/>
        </references>
      </pivotArea>
    </format>
    <format dxfId="1469">
      <pivotArea dataOnly="0" labelOnly="1" outline="0" fieldPosition="0">
        <references count="1">
          <reference field="9" count="0"/>
        </references>
      </pivotArea>
    </format>
    <format dxfId="1470">
      <pivotArea dataOnly="0" labelOnly="1" outline="0" fieldPosition="0">
        <references count="1">
          <reference field="8" count="0"/>
        </references>
      </pivotArea>
    </format>
    <format dxfId="1471">
      <pivotArea field="10" type="button" dataOnly="0" labelOnly="1" outline="0" axis="axisRow" fieldPosition="0"/>
    </format>
    <format dxfId="1472">
      <pivotArea dataOnly="0" labelOnly="1" fieldPosition="0">
        <references count="1">
          <reference field="7" count="0"/>
        </references>
      </pivotArea>
    </format>
    <format dxfId="1473">
      <pivotArea dataOnly="0" labelOnly="1" grandCol="1" outline="0" fieldPosition="0"/>
    </format>
    <format dxfId="1474">
      <pivotArea outline="0" collapsedLevelsAreSubtotals="1" fieldPosition="0"/>
    </format>
    <format dxfId="1475">
      <pivotArea dataOnly="0" labelOnly="1" fieldPosition="0">
        <references count="1">
          <reference field="10" count="0"/>
        </references>
      </pivotArea>
    </format>
    <format dxfId="1476">
      <pivotArea dataOnly="0" labelOnly="1" grandRow="1" outline="0" fieldPosition="0"/>
    </format>
    <format dxfId="1477">
      <pivotArea outline="0" collapsedLevelsAreSubtotals="1" fieldPosition="0"/>
    </format>
    <format dxfId="1478">
      <pivotArea type="origin" dataOnly="0" labelOnly="1" outline="0" fieldPosition="0"/>
    </format>
    <format dxfId="1479">
      <pivotArea field="7" type="button" dataOnly="0" labelOnly="1" outline="0" axis="axisCol" fieldPosition="0"/>
    </format>
    <format dxfId="1480">
      <pivotArea outline="0" collapsedLevelsAreSubtotals="1" fieldPosition="0">
        <references count="1">
          <reference field="7" count="1" selected="0">
            <x v="0"/>
          </reference>
        </references>
      </pivotArea>
    </format>
    <format dxfId="1481">
      <pivotArea field="7" type="button" dataOnly="0" labelOnly="1" outline="0" axis="axisCol" fieldPosition="0"/>
    </format>
    <format dxfId="1482">
      <pivotArea dataOnly="0" labelOnly="1" fieldPosition="0">
        <references count="1">
          <reference field="7" count="1">
            <x v="0"/>
          </reference>
        </references>
      </pivotArea>
    </format>
    <format dxfId="1483">
      <pivotArea outline="0" collapsedLevelsAreSubtotals="1" fieldPosition="0">
        <references count="1">
          <reference field="7" count="1" selected="0">
            <x v="1"/>
          </reference>
        </references>
      </pivotArea>
    </format>
    <format dxfId="1484">
      <pivotArea type="topRight" dataOnly="0" labelOnly="1" outline="0" fieldPosition="0"/>
    </format>
    <format dxfId="1485">
      <pivotArea dataOnly="0" labelOnly="1" fieldPosition="0">
        <references count="1">
          <reference field="7" count="1">
            <x v="1"/>
          </reference>
        </references>
      </pivotArea>
    </format>
    <format dxfId="1486">
      <pivotArea outline="0" collapsedLevelsAreSubtotals="1" fieldPosition="0">
        <references count="1">
          <reference field="7" count="1" selected="0">
            <x v="2"/>
          </reference>
        </references>
      </pivotArea>
    </format>
    <format dxfId="1487">
      <pivotArea field="10" type="button" dataOnly="0" labelOnly="1" outline="0" axis="axisRow" fieldPosition="0"/>
    </format>
    <format dxfId="1488">
      <pivotArea dataOnly="0" labelOnly="1" fieldPosition="0">
        <references count="1">
          <reference field="7" count="0"/>
        </references>
      </pivotArea>
    </format>
    <format dxfId="1489">
      <pivotArea dataOnly="0" labelOnly="1" grandCol="1" outline="0" fieldPosition="0"/>
    </format>
    <format dxfId="1490">
      <pivotArea field="10" type="button" dataOnly="0" labelOnly="1" outline="0" axis="axisRow" fieldPosition="0"/>
    </format>
    <format dxfId="1491">
      <pivotArea dataOnly="0" labelOnly="1" fieldPosition="0">
        <references count="1">
          <reference field="7" count="0"/>
        </references>
      </pivotArea>
    </format>
    <format dxfId="1492">
      <pivotArea dataOnly="0" labelOnly="1" grandCol="1" outline="0" fieldPosition="0"/>
    </format>
    <format dxfId="1493">
      <pivotArea field="10" type="button" dataOnly="0" labelOnly="1" outline="0" axis="axisRow" fieldPosition="0"/>
    </format>
    <format dxfId="1494">
      <pivotArea dataOnly="0" labelOnly="1" fieldPosition="0">
        <references count="1">
          <reference field="7" count="0"/>
        </references>
      </pivotArea>
    </format>
    <format dxfId="1495">
      <pivotArea dataOnly="0" labelOnly="1" grandCol="1" outline="0" fieldPosition="0"/>
    </format>
    <format dxfId="1496">
      <pivotArea field="10" type="button" dataOnly="0" labelOnly="1" outline="0" axis="axisRow" fieldPosition="0"/>
    </format>
    <format dxfId="1497">
      <pivotArea dataOnly="0" labelOnly="1" fieldPosition="0">
        <references count="1">
          <reference field="7" count="0"/>
        </references>
      </pivotArea>
    </format>
    <format dxfId="1498">
      <pivotArea dataOnly="0" labelOnly="1" grandCol="1" outline="0" fieldPosition="0"/>
    </format>
    <format dxfId="1499">
      <pivotArea field="10" type="button" dataOnly="0" labelOnly="1" outline="0" axis="axisRow" fieldPosition="0"/>
    </format>
    <format dxfId="1500">
      <pivotArea dataOnly="0" labelOnly="1" fieldPosition="0">
        <references count="1">
          <reference field="7" count="0"/>
        </references>
      </pivotArea>
    </format>
    <format dxfId="1501">
      <pivotArea dataOnly="0" labelOnly="1" grandCol="1" outline="0" fieldPosition="0"/>
    </format>
    <format dxfId="1502">
      <pivotArea outline="0" collapsedLevelsAreSubtotals="1" fieldPosition="0"/>
    </format>
    <format dxfId="1503">
      <pivotArea dataOnly="0" labelOnly="1" fieldPosition="0">
        <references count="1">
          <reference field="10" count="0"/>
        </references>
      </pivotArea>
    </format>
    <format dxfId="1504">
      <pivotArea dataOnly="0" labelOnly="1" grandRow="1" outline="0" fieldPosition="0"/>
    </format>
    <format dxfId="1505">
      <pivotArea field="10" type="button" dataOnly="0" labelOnly="1" outline="0" axis="axisRow" fieldPosition="0"/>
    </format>
    <format dxfId="1506">
      <pivotArea dataOnly="0" labelOnly="1" fieldPosition="0">
        <references count="1">
          <reference field="7" count="0"/>
        </references>
      </pivotArea>
    </format>
    <format dxfId="150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Class" xr10:uid="{3136BEAB-E74A-4A82-9785-50EF297171E5}" sourceName="Risk Class">
  <pivotTables>
    <pivotTable tabId="12" name="PivotTable18"/>
  </pivotTables>
  <data>
    <tabular pivotCacheId="1961922989">
      <items count="5">
        <i x="3" s="1"/>
        <i x="2" s="1"/>
        <i x="0"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ctor" xr10:uid="{6D5DD70E-AA34-4BAE-8056-37E85674D46A}" sourceName="Collector">
  <pivotTables>
    <pivotTable tabId="12" name="PivotTable18"/>
  </pivotTables>
  <data>
    <tabular pivotCacheId="1961922989">
      <items count="32">
        <i x="2" s="1"/>
        <i x="0" s="1"/>
        <i x="3" s="1"/>
        <i x="4" s="1"/>
        <i x="1" s="1"/>
        <i x="16" s="1" nd="1"/>
        <i x="31" s="1" nd="1"/>
        <i x="11" s="1" nd="1"/>
        <i x="20" s="1" nd="1"/>
        <i x="19" s="1" nd="1"/>
        <i x="25" s="1" nd="1"/>
        <i x="15" s="1" nd="1"/>
        <i x="18" s="1" nd="1"/>
        <i x="10" s="1" nd="1"/>
        <i x="27" s="1" nd="1"/>
        <i x="21" s="1" nd="1"/>
        <i x="24" s="1" nd="1"/>
        <i x="7" s="1" nd="1"/>
        <i x="17" s="1" nd="1"/>
        <i x="29" s="1" nd="1"/>
        <i x="26" s="1" nd="1"/>
        <i x="9" s="1" nd="1"/>
        <i x="8" s="1" nd="1"/>
        <i x="6" s="1" nd="1"/>
        <i x="13" s="1" nd="1"/>
        <i x="22" s="1" nd="1"/>
        <i x="30" s="1" nd="1"/>
        <i x="28" s="1" nd="1"/>
        <i x="12" s="1" nd="1"/>
        <i x="23" s="1" nd="1"/>
        <i x="14"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Class" xr10:uid="{E8E270BF-B0FF-48F8-A4EE-10AEFAD8FDAB}" cache="Slicer_Risk_Class" caption="Risk Class" rowHeight="241300"/>
  <slicer name="Collector" xr10:uid="{08EA26B3-AD95-4908-9592-169EC2B69F8C}" cache="Slicer_Collector" caption="Collector" startItem="2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23555DA-72D8-4606-9971-15A434096B12}" name="CustomerInformation" displayName="CustomerInformation" ref="A1:F17" totalsRowCount="1" headerRowDxfId="12" headerRowBorderDxfId="10" tableBorderDxfId="11">
  <autoFilter ref="A1:F16" xr:uid="{2D2A5E19-4458-4611-9383-8D4224321E14}"/>
  <tableColumns count="6">
    <tableColumn id="1" xr3:uid="{754C4C7C-AC27-4229-8F0D-5E5E5A73B73A}" name="Customer ID" totalsRowLabel="Total"/>
    <tableColumn id="2" xr3:uid="{3F0E3E1F-2F41-4FAD-A68D-284FC4B99C5E}" name="Customer Number"/>
    <tableColumn id="3" xr3:uid="{B20DF80E-58FD-45DB-9BE5-F0A4BF9601BC}" name="Customer Name"/>
    <tableColumn id="4" xr3:uid="{BE2DB7A2-4BCF-49DC-B2DC-B09267354B1B}" name="Risk Class"/>
    <tableColumn id="5" xr3:uid="{AC64D60F-D01A-49D7-9CAC-33F2E37320A5}" name="Collector"/>
    <tableColumn id="6" xr3:uid="{76384494-C10D-4B6A-9E89-09B919D80EA5}" name="Credit Limit" totalsRowFunction="sum" totalsRow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95C3024-8D77-4ACB-9AC9-D9EA90B8737A}" name="InvoiceInformation" displayName="InvoiceInformation" ref="A1:L103" totalsRowShown="0" headerRowDxfId="8" headerRowBorderDxfId="6" tableBorderDxfId="7">
  <autoFilter ref="A1:L103" xr:uid="{980C2A01-217D-46DA-AC5D-F587577BE6F2}"/>
  <tableColumns count="12">
    <tableColumn id="1" xr3:uid="{FE227C60-2803-4BC6-86A3-78597DB547A2}" name="Customer Number"/>
    <tableColumn id="2" xr3:uid="{811CE3B5-59F1-4A80-99E1-5FB60068BBED}" name="Invoice Number"/>
    <tableColumn id="3" xr3:uid="{F059C385-1533-4E62-85D4-A9A900ABD7F9}" name="Amount"/>
    <tableColumn id="4" xr3:uid="{FAD8CD86-C8D2-41EC-BCF7-16D3E5D39A3F}" name="Due Date"/>
    <tableColumn id="5" xr3:uid="{E116193B-BDEB-41A8-A1BF-C7BAF35AC1C1}" name="Invoice Date"/>
    <tableColumn id="6" xr3:uid="{952F9206-25B1-4AC2-AE2D-DBDC21E70B5C}" name="Previous Notes"/>
    <tableColumn id="9" xr3:uid="{3810FF38-3FAB-4707-95FF-A3D45C8DF733}" name="Past Due Days" dataDxfId="5">
      <calculatedColumnFormula>_xlfn.DAYS(TODAY(),D2)</calculatedColumnFormula>
    </tableColumn>
    <tableColumn id="12" xr3:uid="{6F34B899-DF8A-4848-B3BE-EB123D3FC51B}" name="Aging Bucket" dataDxfId="4">
      <calculatedColumnFormula>IF(G2&gt;90,"91+ Days Past Due ",IF(G2&gt;60,"61-90 Days Past Due",IF(G2&gt;30,"31-60 Days Past Due",IF(G2&gt;15,"16-30 Days Past due",IF(G2&gt;-0.1,"0-15 Days Past Due","0 Current")))))</calculatedColumnFormula>
    </tableColumn>
    <tableColumn id="13" xr3:uid="{2433EDA1-1532-4FE8-B335-F0CDE81E9EA0}" name="Risk Class" dataDxfId="3">
      <calculatedColumnFormula>VLOOKUP(InvoiceInformation[[#This Row],[Customer Number]],CustomerInformation[[Customer Number]:[Risk Class]],3,FALSE)</calculatedColumnFormula>
    </tableColumn>
    <tableColumn id="18" xr3:uid="{DB6389D7-40F1-4672-97C9-4D38C196DF92}" name="Collector" dataDxfId="2">
      <calculatedColumnFormula>VLOOKUP(InvoiceInformation[[#This Row],[Customer Number]],CustomerInformation[[Customer Number]:[Collector]],4,FALSE)</calculatedColumnFormula>
    </tableColumn>
    <tableColumn id="19" xr3:uid="{7AE35FD9-DFB9-48DE-8CD3-322E437AA150}" name="Customer Name" dataDxfId="1">
      <calculatedColumnFormula>VLOOKUP(InvoiceInformation[[#This Row],[Customer Number]],CustomerInformation[[Customer Number]:[Customer Name]],2,FALSE)</calculatedColumnFormula>
    </tableColumn>
    <tableColumn id="20" xr3:uid="{439D2606-9216-4A8B-875F-CBFF931B9F73}" name="Credit Limit" dataDxfId="0">
      <calculatedColumnFormula>VLOOKUP(InvoiceInformation[[#This Row],[Customer Number]],CustomerInformation[[Customer Number]:[Credit Limit]],5,FALSE)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01B70-100C-4323-A029-C205E7C8A77D}">
  <dimension ref="A1:S26"/>
  <sheetViews>
    <sheetView zoomScale="76" zoomScaleNormal="76" workbookViewId="0">
      <selection activeCell="D8" sqref="D8"/>
    </sheetView>
  </sheetViews>
  <sheetFormatPr defaultColWidth="8.7109375" defaultRowHeight="15"/>
  <cols>
    <col min="1" max="16384" width="8.7109375" style="5"/>
  </cols>
  <sheetData>
    <row r="1" spans="2:19" ht="36.6" customHeight="1"/>
    <row r="7" spans="2:19" ht="14.45" customHeight="1">
      <c r="B7" s="1"/>
      <c r="C7" s="2"/>
      <c r="D7" s="3"/>
      <c r="E7" s="4"/>
    </row>
    <row r="8" spans="2:19" ht="26.45" customHeight="1">
      <c r="D8" s="6" t="s">
        <v>0</v>
      </c>
    </row>
    <row r="9" spans="2:19" ht="8.1" customHeight="1"/>
    <row r="10" spans="2:19" ht="23.25">
      <c r="D10" s="7" t="s">
        <v>1</v>
      </c>
    </row>
    <row r="13" spans="2:19" ht="18.75">
      <c r="D13" s="8" t="s">
        <v>2</v>
      </c>
    </row>
    <row r="14" spans="2:19" ht="29.45" customHeight="1">
      <c r="C14" s="28"/>
      <c r="D14" s="28"/>
      <c r="E14" s="28"/>
      <c r="F14" s="28"/>
      <c r="G14" s="28"/>
      <c r="H14" s="28"/>
      <c r="I14" s="28"/>
      <c r="J14" s="28"/>
      <c r="K14" s="28"/>
    </row>
    <row r="15" spans="2:19">
      <c r="C15" s="28"/>
      <c r="D15" s="28"/>
      <c r="E15" s="28"/>
      <c r="F15" s="28"/>
      <c r="G15" s="28"/>
      <c r="H15" s="28"/>
      <c r="I15" s="28"/>
      <c r="J15" s="28"/>
      <c r="K15" s="28"/>
    </row>
    <row r="16" spans="2:19" ht="24.95" customHeight="1">
      <c r="C16" s="28"/>
      <c r="D16" s="31" t="s">
        <v>3</v>
      </c>
      <c r="E16" s="29"/>
      <c r="F16" s="29"/>
      <c r="G16" s="29"/>
      <c r="H16" s="29"/>
      <c r="I16" s="29"/>
      <c r="J16" s="32"/>
      <c r="K16" s="32"/>
      <c r="L16" s="32"/>
      <c r="M16" s="28"/>
      <c r="O16" s="83" t="s">
        <v>4</v>
      </c>
      <c r="P16" s="83"/>
      <c r="Q16" s="83"/>
      <c r="R16" s="83"/>
      <c r="S16" s="83"/>
    </row>
    <row r="17" spans="1:19" ht="15" customHeight="1">
      <c r="C17" s="28"/>
      <c r="D17" s="28"/>
      <c r="E17" s="28"/>
      <c r="F17" s="28"/>
      <c r="G17" s="28"/>
      <c r="H17" s="28"/>
      <c r="I17" s="28"/>
      <c r="J17" s="28"/>
      <c r="K17" s="28"/>
      <c r="O17" s="83"/>
      <c r="P17" s="83"/>
      <c r="Q17" s="83"/>
      <c r="R17" s="83"/>
      <c r="S17" s="83"/>
    </row>
    <row r="18" spans="1:19" ht="24.95" customHeight="1">
      <c r="C18" s="28"/>
      <c r="D18" s="31" t="s">
        <v>5</v>
      </c>
      <c r="E18" s="29"/>
      <c r="F18" s="29"/>
      <c r="G18" s="29"/>
      <c r="H18" s="29"/>
      <c r="I18" s="29"/>
      <c r="J18" s="32"/>
      <c r="K18" s="32"/>
      <c r="L18" s="32"/>
      <c r="M18" s="28"/>
    </row>
    <row r="19" spans="1:19" ht="15" customHeight="1">
      <c r="C19" s="28"/>
      <c r="D19" s="28"/>
      <c r="E19" s="28"/>
      <c r="F19" s="28"/>
      <c r="G19" s="28"/>
      <c r="H19" s="28"/>
      <c r="I19" s="28"/>
      <c r="J19" s="28"/>
      <c r="K19" s="28"/>
    </row>
    <row r="20" spans="1:19" ht="24.95" customHeight="1">
      <c r="C20" s="28"/>
      <c r="D20" s="31" t="s">
        <v>6</v>
      </c>
      <c r="E20" s="29"/>
      <c r="F20" s="29"/>
      <c r="G20" s="29"/>
      <c r="H20" s="29"/>
      <c r="I20" s="29"/>
      <c r="J20" s="32"/>
      <c r="K20" s="32"/>
      <c r="L20" s="32"/>
      <c r="M20" s="28"/>
    </row>
    <row r="21" spans="1:19" ht="15" customHeight="1">
      <c r="C21" s="28"/>
      <c r="D21" s="28"/>
      <c r="E21" s="28"/>
      <c r="F21" s="28"/>
      <c r="G21" s="28"/>
      <c r="H21" s="28"/>
      <c r="I21" s="28"/>
      <c r="J21" s="28"/>
      <c r="K21" s="28"/>
    </row>
    <row r="22" spans="1:19" ht="24.95" customHeight="1">
      <c r="C22" s="28"/>
      <c r="D22" s="31" t="s">
        <v>7</v>
      </c>
      <c r="E22" s="30"/>
      <c r="F22" s="30"/>
      <c r="G22" s="30"/>
      <c r="H22" s="30"/>
      <c r="I22" s="30"/>
      <c r="J22" s="32"/>
      <c r="K22" s="32"/>
      <c r="L22" s="32"/>
      <c r="M22" s="28"/>
    </row>
    <row r="23" spans="1:19" ht="6.95" customHeight="1">
      <c r="C23" s="28"/>
      <c r="D23" s="28"/>
      <c r="E23" s="28"/>
      <c r="F23" s="28"/>
      <c r="G23" s="28"/>
      <c r="H23" s="28"/>
      <c r="I23" s="28"/>
      <c r="J23" s="28"/>
      <c r="K23" s="28"/>
    </row>
    <row r="24" spans="1:19" s="28" customFormat="1" ht="24.95" customHeight="1">
      <c r="A24" s="5"/>
      <c r="B24" s="5"/>
      <c r="D24" s="39"/>
      <c r="E24" s="40"/>
      <c r="F24" s="40"/>
      <c r="G24" s="40"/>
      <c r="H24" s="40"/>
      <c r="I24" s="40"/>
    </row>
    <row r="25" spans="1:19">
      <c r="C25" s="28"/>
      <c r="D25" s="28"/>
      <c r="E25" s="28"/>
      <c r="F25" s="28"/>
      <c r="G25" s="28"/>
      <c r="H25" s="28"/>
      <c r="I25" s="28"/>
      <c r="J25" s="28"/>
      <c r="K25" s="28"/>
    </row>
    <row r="26" spans="1:19">
      <c r="C26" s="28"/>
      <c r="D26" s="28"/>
      <c r="E26" s="28"/>
      <c r="F26" s="28"/>
      <c r="G26" s="28"/>
      <c r="H26" s="28"/>
      <c r="I26" s="28"/>
      <c r="J26" s="28"/>
      <c r="K26" s="28"/>
    </row>
  </sheetData>
  <mergeCells count="1">
    <mergeCell ref="O16:S17"/>
  </mergeCells>
  <hyperlinks>
    <hyperlink ref="D16" location="'Customer Information'!A1" display="Customer Information" xr:uid="{EE4CA55C-BD5A-40A4-BEDE-DF2FBFD0323F}"/>
    <hyperlink ref="D18" location="'Invoice Information'!A1" display="Invoice Information" xr:uid="{CBBCF221-2887-4275-90CE-82A201FEE762}"/>
    <hyperlink ref="D20" location="'Aging Report'!A1" display="View Aging Report" xr:uid="{CD360D4B-0DE4-447F-A0D0-03EDDC23CDAC}"/>
    <hyperlink ref="D22" location="'Prioritized Worklist'!A1" display="View Prioritized Worklist" xr:uid="{E2AA2D65-0D71-4FD7-B082-627408362396}"/>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B094-C182-40AA-8653-FF67BD31A075}">
  <dimension ref="A1:O17"/>
  <sheetViews>
    <sheetView workbookViewId="0">
      <selection activeCell="H5" sqref="H5"/>
    </sheetView>
  </sheetViews>
  <sheetFormatPr defaultRowHeight="15"/>
  <cols>
    <col min="1" max="5" width="20.7109375" customWidth="1"/>
    <col min="6" max="6" width="20.7109375" style="14" customWidth="1"/>
  </cols>
  <sheetData>
    <row r="1" spans="1:15" ht="44.1" customHeight="1">
      <c r="A1" s="9" t="s">
        <v>8</v>
      </c>
      <c r="B1" s="10" t="s">
        <v>9</v>
      </c>
      <c r="C1" s="10" t="s">
        <v>10</v>
      </c>
      <c r="D1" s="10" t="s">
        <v>11</v>
      </c>
      <c r="E1" s="11" t="s">
        <v>12</v>
      </c>
      <c r="F1" s="12" t="s">
        <v>13</v>
      </c>
    </row>
    <row r="2" spans="1:15">
      <c r="A2" t="s">
        <v>14</v>
      </c>
      <c r="B2">
        <v>1001</v>
      </c>
      <c r="C2" t="s">
        <v>15</v>
      </c>
      <c r="D2" t="s">
        <v>16</v>
      </c>
      <c r="E2" t="s">
        <v>17</v>
      </c>
      <c r="F2" s="78">
        <v>10000</v>
      </c>
    </row>
    <row r="3" spans="1:15" ht="23.25">
      <c r="A3" t="s">
        <v>18</v>
      </c>
      <c r="B3">
        <v>1002</v>
      </c>
      <c r="C3" t="s">
        <v>19</v>
      </c>
      <c r="D3" t="s">
        <v>20</v>
      </c>
      <c r="E3" t="s">
        <v>21</v>
      </c>
      <c r="F3" s="78">
        <v>15000</v>
      </c>
      <c r="H3" s="34" t="s">
        <v>22</v>
      </c>
      <c r="I3" s="37"/>
      <c r="J3" s="37"/>
      <c r="K3" s="37"/>
      <c r="L3" s="37"/>
      <c r="M3" s="37"/>
      <c r="N3" s="37"/>
      <c r="O3" s="33"/>
    </row>
    <row r="4" spans="1:15" ht="23.25">
      <c r="A4" t="s">
        <v>23</v>
      </c>
      <c r="B4">
        <v>1003</v>
      </c>
      <c r="C4" t="s">
        <v>24</v>
      </c>
      <c r="D4" t="s">
        <v>25</v>
      </c>
      <c r="E4" t="s">
        <v>26</v>
      </c>
      <c r="F4" s="78">
        <v>5000</v>
      </c>
      <c r="H4" s="35"/>
      <c r="I4" s="37"/>
      <c r="J4" s="37"/>
      <c r="K4" s="37"/>
      <c r="L4" s="37"/>
      <c r="M4" s="37"/>
      <c r="N4" s="37"/>
      <c r="O4" s="33"/>
    </row>
    <row r="5" spans="1:15">
      <c r="A5" t="s">
        <v>27</v>
      </c>
      <c r="B5">
        <v>1004</v>
      </c>
      <c r="C5" t="s">
        <v>28</v>
      </c>
      <c r="D5" t="s">
        <v>16</v>
      </c>
      <c r="E5" t="s">
        <v>29</v>
      </c>
      <c r="F5" s="78">
        <v>25000</v>
      </c>
      <c r="H5" s="36" t="s">
        <v>30</v>
      </c>
    </row>
    <row r="6" spans="1:15">
      <c r="A6" t="s">
        <v>31</v>
      </c>
      <c r="B6">
        <v>1005</v>
      </c>
      <c r="C6" t="s">
        <v>32</v>
      </c>
      <c r="D6" t="s">
        <v>33</v>
      </c>
      <c r="E6" t="s">
        <v>17</v>
      </c>
      <c r="F6" s="78">
        <v>0</v>
      </c>
    </row>
    <row r="7" spans="1:15">
      <c r="A7" t="s">
        <v>34</v>
      </c>
      <c r="B7">
        <v>1006</v>
      </c>
      <c r="C7" t="s">
        <v>35</v>
      </c>
      <c r="D7" t="s">
        <v>20</v>
      </c>
      <c r="E7" t="s">
        <v>36</v>
      </c>
      <c r="F7" s="78">
        <v>12000</v>
      </c>
    </row>
    <row r="8" spans="1:15">
      <c r="A8" t="s">
        <v>37</v>
      </c>
      <c r="B8">
        <v>1007</v>
      </c>
      <c r="C8" t="s">
        <v>38</v>
      </c>
      <c r="D8" t="s">
        <v>16</v>
      </c>
      <c r="E8" t="s">
        <v>21</v>
      </c>
      <c r="F8" s="78">
        <v>20000</v>
      </c>
    </row>
    <row r="9" spans="1:15">
      <c r="A9" t="s">
        <v>39</v>
      </c>
      <c r="B9">
        <v>1008</v>
      </c>
      <c r="C9" t="s">
        <v>40</v>
      </c>
      <c r="D9" t="s">
        <v>25</v>
      </c>
      <c r="E9" t="s">
        <v>17</v>
      </c>
      <c r="F9" s="78">
        <v>4000</v>
      </c>
    </row>
    <row r="10" spans="1:15">
      <c r="A10" t="s">
        <v>41</v>
      </c>
      <c r="B10">
        <v>1009</v>
      </c>
      <c r="C10" t="s">
        <v>42</v>
      </c>
      <c r="D10" t="s">
        <v>16</v>
      </c>
      <c r="E10" t="s">
        <v>29</v>
      </c>
      <c r="F10" s="78">
        <v>30000</v>
      </c>
    </row>
    <row r="11" spans="1:15">
      <c r="A11" t="s">
        <v>43</v>
      </c>
      <c r="B11">
        <v>1010</v>
      </c>
      <c r="C11" t="s">
        <v>44</v>
      </c>
      <c r="D11" t="s">
        <v>20</v>
      </c>
      <c r="E11" t="s">
        <v>26</v>
      </c>
      <c r="F11" s="78">
        <v>18000</v>
      </c>
    </row>
    <row r="12" spans="1:15">
      <c r="A12" t="s">
        <v>45</v>
      </c>
      <c r="B12">
        <v>1011</v>
      </c>
      <c r="C12" t="s">
        <v>46</v>
      </c>
      <c r="D12" t="s">
        <v>16</v>
      </c>
      <c r="E12" t="s">
        <v>36</v>
      </c>
      <c r="F12" s="78">
        <v>8000</v>
      </c>
    </row>
    <row r="13" spans="1:15">
      <c r="A13" t="s">
        <v>47</v>
      </c>
      <c r="B13">
        <v>1012</v>
      </c>
      <c r="C13" t="s">
        <v>48</v>
      </c>
      <c r="D13" t="s">
        <v>20</v>
      </c>
      <c r="E13" t="s">
        <v>21</v>
      </c>
      <c r="F13" s="78">
        <v>14000</v>
      </c>
    </row>
    <row r="14" spans="1:15">
      <c r="A14" t="s">
        <v>49</v>
      </c>
      <c r="B14">
        <v>1013</v>
      </c>
      <c r="C14" t="s">
        <v>50</v>
      </c>
      <c r="D14" t="s">
        <v>25</v>
      </c>
      <c r="E14" t="s">
        <v>17</v>
      </c>
      <c r="F14" s="78">
        <v>6000</v>
      </c>
    </row>
    <row r="15" spans="1:15">
      <c r="A15" t="s">
        <v>51</v>
      </c>
      <c r="B15">
        <v>1014</v>
      </c>
      <c r="C15" t="s">
        <v>52</v>
      </c>
      <c r="D15" t="s">
        <v>33</v>
      </c>
      <c r="E15" t="s">
        <v>29</v>
      </c>
      <c r="F15" s="78">
        <v>0</v>
      </c>
    </row>
    <row r="16" spans="1:15">
      <c r="A16" t="s">
        <v>53</v>
      </c>
      <c r="B16">
        <v>1015</v>
      </c>
      <c r="C16" t="s">
        <v>54</v>
      </c>
      <c r="D16" t="s">
        <v>16</v>
      </c>
      <c r="E16" t="s">
        <v>21</v>
      </c>
      <c r="F16" s="78">
        <v>22000</v>
      </c>
    </row>
    <row r="17" spans="1:6">
      <c r="A17" t="s">
        <v>55</v>
      </c>
      <c r="F17" s="78">
        <f>SUBTOTAL(109,CustomerInformation[Credit Limit])</f>
        <v>189000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5214-55DF-4826-8F8F-827A2FF972B5}">
  <dimension ref="A1:S103"/>
  <sheetViews>
    <sheetView workbookViewId="0">
      <selection activeCell="N3" sqref="N3"/>
    </sheetView>
  </sheetViews>
  <sheetFormatPr defaultRowHeight="15"/>
  <cols>
    <col min="1" max="2" width="20.5703125" customWidth="1"/>
    <col min="3" max="3" width="20.5703125" style="14" customWidth="1"/>
    <col min="4" max="4" width="20.5703125" style="20" customWidth="1"/>
    <col min="5" max="5" width="20.5703125" style="22" customWidth="1"/>
    <col min="6" max="6" width="20.42578125" style="27" customWidth="1"/>
    <col min="7" max="7" width="0.28515625" hidden="1" customWidth="1"/>
    <col min="8" max="8" width="0.42578125" hidden="1" customWidth="1"/>
    <col min="9" max="9" width="13.42578125" hidden="1" customWidth="1"/>
    <col min="10" max="10" width="12.85546875" hidden="1" customWidth="1"/>
    <col min="11" max="11" width="19" hidden="1" customWidth="1"/>
    <col min="12" max="12" width="0.140625" style="13" hidden="1" customWidth="1"/>
  </cols>
  <sheetData>
    <row r="1" spans="1:19" s="65" customFormat="1" ht="43.5" customHeight="1" thickBot="1">
      <c r="A1" s="15" t="s">
        <v>9</v>
      </c>
      <c r="B1" s="16" t="s">
        <v>56</v>
      </c>
      <c r="C1" s="18" t="s">
        <v>57</v>
      </c>
      <c r="D1" s="19" t="s">
        <v>58</v>
      </c>
      <c r="E1" s="21" t="s">
        <v>59</v>
      </c>
      <c r="F1" s="64" t="s">
        <v>60</v>
      </c>
      <c r="G1" s="16" t="s">
        <v>61</v>
      </c>
      <c r="H1" s="16" t="s">
        <v>62</v>
      </c>
      <c r="I1" s="16" t="s">
        <v>11</v>
      </c>
      <c r="J1" s="16" t="s">
        <v>12</v>
      </c>
      <c r="K1" s="16" t="s">
        <v>10</v>
      </c>
      <c r="L1" s="17" t="s">
        <v>13</v>
      </c>
    </row>
    <row r="2" spans="1:19">
      <c r="A2">
        <v>1001</v>
      </c>
      <c r="B2" t="s">
        <v>63</v>
      </c>
      <c r="C2" s="78">
        <v>1500</v>
      </c>
      <c r="D2" s="22">
        <v>45627</v>
      </c>
      <c r="E2" s="22">
        <v>45597</v>
      </c>
      <c r="F2" t="s">
        <v>64</v>
      </c>
      <c r="G2">
        <f t="shared" ref="G2" ca="1" si="0">_xlfn.DAYS(TODAY(),D2)</f>
        <v>-6</v>
      </c>
      <c r="H2" t="str">
        <f ca="1">IF(G2&gt;90,"91+ Days Past Due ",IF(G2&gt;60,"61-90 Days Past Due",IF(G2&gt;30,"31-60 Days Past Due",IF(G2&gt;15,"16-30 Days Past due",IF(G2&gt;-0.1,"0-15 Days Past Due","0 Current")))))</f>
        <v>0 Current</v>
      </c>
      <c r="I2" t="str">
        <f>VLOOKUP(InvoiceInformation[[#This Row],[Customer Number]],CustomerInformation[[Customer Number]:[Risk Class]],3,FALSE)</f>
        <v>Low</v>
      </c>
      <c r="J2" t="str">
        <f>VLOOKUP(InvoiceInformation[[#This Row],[Customer Number]],CustomerInformation[[Customer Number]:[Collector]],4,FALSE)</f>
        <v>John Smith</v>
      </c>
      <c r="K2" t="str">
        <f>VLOOKUP(InvoiceInformation[[#This Row],[Customer Number]],CustomerInformation[[Customer Number]:[Customer Name]],2,FALSE)</f>
        <v>ABC Corp.</v>
      </c>
      <c r="L2" s="13">
        <f>VLOOKUP(InvoiceInformation[[#This Row],[Customer Number]],CustomerInformation[[Customer Number]:[Credit Limit]],5,FALSE)</f>
        <v>10000</v>
      </c>
    </row>
    <row r="3" spans="1:19" ht="23.25">
      <c r="A3">
        <v>1001</v>
      </c>
      <c r="B3" t="s">
        <v>65</v>
      </c>
      <c r="C3" s="78">
        <v>2000</v>
      </c>
      <c r="D3" s="22">
        <v>45631</v>
      </c>
      <c r="E3" s="22">
        <v>45601</v>
      </c>
      <c r="F3" t="s">
        <v>64</v>
      </c>
      <c r="G3">
        <f t="shared" ref="G3:G46" ca="1" si="1">_xlfn.DAYS(TODAY(),D3)</f>
        <v>-10</v>
      </c>
      <c r="H3" t="str">
        <f t="shared" ref="H3:H46" ca="1" si="2">IF(G3&gt;90,"91+ Days Past Due ",IF(G3&gt;60,"61-90 Days Past Due",IF(G3&gt;30,"31-60 Days Past Due",IF(G3&gt;15,"16-30 Days Past due",IF(G3&gt;-0.1,"0-15 Days Past Due","0 Current")))))</f>
        <v>0 Current</v>
      </c>
      <c r="I3" t="str">
        <f>VLOOKUP(InvoiceInformation[[#This Row],[Customer Number]],CustomerInformation[[Customer Number]:[Risk Class]],3,FALSE)</f>
        <v>Low</v>
      </c>
      <c r="J3" t="str">
        <f>VLOOKUP(InvoiceInformation[[#This Row],[Customer Number]],CustomerInformation[[Customer Number]:[Collector]],4,FALSE)</f>
        <v>John Smith</v>
      </c>
      <c r="K3" t="str">
        <f>VLOOKUP(InvoiceInformation[[#This Row],[Customer Number]],CustomerInformation[[Customer Number]:[Customer Name]],2,FALSE)</f>
        <v>ABC Corp.</v>
      </c>
      <c r="L3" s="13">
        <f>VLOOKUP(InvoiceInformation[[#This Row],[Customer Number]],CustomerInformation[[Customer Number]:[Credit Limit]],5,FALSE)</f>
        <v>10000</v>
      </c>
      <c r="N3" s="34" t="s">
        <v>66</v>
      </c>
      <c r="O3" s="38"/>
      <c r="P3" s="38"/>
      <c r="Q3" s="38"/>
      <c r="R3" s="38"/>
      <c r="S3" s="38"/>
    </row>
    <row r="4" spans="1:19" ht="21" customHeight="1">
      <c r="A4">
        <v>1002</v>
      </c>
      <c r="B4" t="s">
        <v>67</v>
      </c>
      <c r="C4" s="78">
        <v>3500</v>
      </c>
      <c r="D4" s="22">
        <v>45636</v>
      </c>
      <c r="E4" s="22">
        <v>45606</v>
      </c>
      <c r="F4" t="s">
        <v>68</v>
      </c>
      <c r="G4">
        <f t="shared" ca="1" si="1"/>
        <v>-15</v>
      </c>
      <c r="H4" t="str">
        <f t="shared" ca="1" si="2"/>
        <v>0 Current</v>
      </c>
      <c r="I4" t="str">
        <f>VLOOKUP(InvoiceInformation[[#This Row],[Customer Number]],CustomerInformation[[Customer Number]:[Risk Class]],3,FALSE)</f>
        <v>Medium</v>
      </c>
      <c r="J4" t="str">
        <f>VLOOKUP(InvoiceInformation[[#This Row],[Customer Number]],CustomerInformation[[Customer Number]:[Collector]],4,FALSE)</f>
        <v>Sales Team</v>
      </c>
      <c r="K4" t="str">
        <f>VLOOKUP(InvoiceInformation[[#This Row],[Customer Number]],CustomerInformation[[Customer Number]:[Customer Name]],2,FALSE)</f>
        <v>XYZ Enterprises</v>
      </c>
      <c r="L4" s="13">
        <f>VLOOKUP(InvoiceInformation[[#This Row],[Customer Number]],CustomerInformation[[Customer Number]:[Credit Limit]],5,FALSE)</f>
        <v>15000</v>
      </c>
      <c r="N4" s="38"/>
      <c r="O4" s="38"/>
      <c r="P4" s="38"/>
      <c r="Q4" s="38"/>
      <c r="R4" s="38"/>
      <c r="S4" s="38"/>
    </row>
    <row r="5" spans="1:19">
      <c r="A5">
        <v>1002</v>
      </c>
      <c r="B5" t="s">
        <v>69</v>
      </c>
      <c r="C5" s="78">
        <v>5000</v>
      </c>
      <c r="D5" s="22">
        <v>45641</v>
      </c>
      <c r="E5" s="22">
        <v>45611</v>
      </c>
      <c r="F5" t="s">
        <v>64</v>
      </c>
      <c r="G5">
        <f t="shared" ca="1" si="1"/>
        <v>-20</v>
      </c>
      <c r="H5" t="str">
        <f t="shared" ca="1" si="2"/>
        <v>0 Current</v>
      </c>
      <c r="I5" t="str">
        <f>VLOOKUP(InvoiceInformation[[#This Row],[Customer Number]],CustomerInformation[[Customer Number]:[Risk Class]],3,FALSE)</f>
        <v>Medium</v>
      </c>
      <c r="J5" t="str">
        <f>VLOOKUP(InvoiceInformation[[#This Row],[Customer Number]],CustomerInformation[[Customer Number]:[Collector]],4,FALSE)</f>
        <v>Sales Team</v>
      </c>
      <c r="K5" t="str">
        <f>VLOOKUP(InvoiceInformation[[#This Row],[Customer Number]],CustomerInformation[[Customer Number]:[Customer Name]],2,FALSE)</f>
        <v>XYZ Enterprises</v>
      </c>
      <c r="L5" s="13">
        <f>VLOOKUP(InvoiceInformation[[#This Row],[Customer Number]],CustomerInformation[[Customer Number]:[Credit Limit]],5,FALSE)</f>
        <v>15000</v>
      </c>
      <c r="N5" s="36" t="s">
        <v>30</v>
      </c>
    </row>
    <row r="6" spans="1:19">
      <c r="A6">
        <v>1003</v>
      </c>
      <c r="B6" t="s">
        <v>70</v>
      </c>
      <c r="C6" s="78">
        <v>1000</v>
      </c>
      <c r="D6" s="22">
        <v>45646</v>
      </c>
      <c r="E6" s="22">
        <v>45616</v>
      </c>
      <c r="F6" t="s">
        <v>68</v>
      </c>
      <c r="G6">
        <f t="shared" ca="1" si="1"/>
        <v>-25</v>
      </c>
      <c r="H6" t="str">
        <f t="shared" ca="1" si="2"/>
        <v>0 Current</v>
      </c>
      <c r="I6" t="str">
        <f>VLOOKUP(InvoiceInformation[[#This Row],[Customer Number]],CustomerInformation[[Customer Number]:[Risk Class]],3,FALSE)</f>
        <v>High</v>
      </c>
      <c r="J6" t="str">
        <f>VLOOKUP(InvoiceInformation[[#This Row],[Customer Number]],CustomerInformation[[Customer Number]:[Collector]],4,FALSE)</f>
        <v>Collection Dept.</v>
      </c>
      <c r="K6" t="str">
        <f>VLOOKUP(InvoiceInformation[[#This Row],[Customer Number]],CustomerInformation[[Customer Number]:[Customer Name]],2,FALSE)</f>
        <v>John Doe</v>
      </c>
      <c r="L6" s="13">
        <f>VLOOKUP(InvoiceInformation[[#This Row],[Customer Number]],CustomerInformation[[Customer Number]:[Credit Limit]],5,FALSE)</f>
        <v>5000</v>
      </c>
    </row>
    <row r="7" spans="1:19">
      <c r="A7">
        <v>1003</v>
      </c>
      <c r="B7" t="s">
        <v>71</v>
      </c>
      <c r="C7" s="78">
        <v>1500</v>
      </c>
      <c r="D7" s="22">
        <v>45648</v>
      </c>
      <c r="E7" s="22">
        <v>45618</v>
      </c>
      <c r="F7" t="s">
        <v>64</v>
      </c>
      <c r="G7">
        <f t="shared" ca="1" si="1"/>
        <v>-27</v>
      </c>
      <c r="H7" t="str">
        <f t="shared" ca="1" si="2"/>
        <v>0 Current</v>
      </c>
      <c r="I7" t="str">
        <f>VLOOKUP(InvoiceInformation[[#This Row],[Customer Number]],CustomerInformation[[Customer Number]:[Risk Class]],3,FALSE)</f>
        <v>High</v>
      </c>
      <c r="J7" t="str">
        <f>VLOOKUP(InvoiceInformation[[#This Row],[Customer Number]],CustomerInformation[[Customer Number]:[Collector]],4,FALSE)</f>
        <v>Collection Dept.</v>
      </c>
      <c r="K7" t="str">
        <f>VLOOKUP(InvoiceInformation[[#This Row],[Customer Number]],CustomerInformation[[Customer Number]:[Customer Name]],2,FALSE)</f>
        <v>John Doe</v>
      </c>
      <c r="L7" s="13">
        <f>VLOOKUP(InvoiceInformation[[#This Row],[Customer Number]],CustomerInformation[[Customer Number]:[Credit Limit]],5,FALSE)</f>
        <v>5000</v>
      </c>
    </row>
    <row r="8" spans="1:19">
      <c r="A8">
        <v>1004</v>
      </c>
      <c r="B8" t="s">
        <v>72</v>
      </c>
      <c r="C8" s="78">
        <v>4000</v>
      </c>
      <c r="D8" s="22">
        <v>45651</v>
      </c>
      <c r="E8" s="22">
        <v>45621</v>
      </c>
      <c r="F8" t="s">
        <v>64</v>
      </c>
      <c r="G8">
        <f t="shared" ca="1" si="1"/>
        <v>-30</v>
      </c>
      <c r="H8" t="str">
        <f t="shared" ca="1" si="2"/>
        <v>0 Current</v>
      </c>
      <c r="I8" t="str">
        <f>VLOOKUP(InvoiceInformation[[#This Row],[Customer Number]],CustomerInformation[[Customer Number]:[Risk Class]],3,FALSE)</f>
        <v>Low</v>
      </c>
      <c r="J8" t="str">
        <f>VLOOKUP(InvoiceInformation[[#This Row],[Customer Number]],CustomerInformation[[Customer Number]:[Collector]],4,FALSE)</f>
        <v>Maria Garcia</v>
      </c>
      <c r="K8" t="str">
        <f>VLOOKUP(InvoiceInformation[[#This Row],[Customer Number]],CustomerInformation[[Customer Number]:[Customer Name]],2,FALSE)</f>
        <v>DEF Ltd.</v>
      </c>
      <c r="L8" s="13">
        <f>VLOOKUP(InvoiceInformation[[#This Row],[Customer Number]],CustomerInformation[[Customer Number]:[Credit Limit]],5,FALSE)</f>
        <v>25000</v>
      </c>
    </row>
    <row r="9" spans="1:19">
      <c r="A9">
        <v>1004</v>
      </c>
      <c r="B9" t="s">
        <v>73</v>
      </c>
      <c r="C9" s="78">
        <v>2500</v>
      </c>
      <c r="D9" s="22">
        <v>45656</v>
      </c>
      <c r="E9" s="22">
        <v>45626</v>
      </c>
      <c r="F9" t="s">
        <v>64</v>
      </c>
      <c r="G9">
        <f t="shared" ca="1" si="1"/>
        <v>-35</v>
      </c>
      <c r="H9" t="str">
        <f t="shared" ca="1" si="2"/>
        <v>0 Current</v>
      </c>
      <c r="I9" t="str">
        <f>VLOOKUP(InvoiceInformation[[#This Row],[Customer Number]],CustomerInformation[[Customer Number]:[Risk Class]],3,FALSE)</f>
        <v>Low</v>
      </c>
      <c r="J9" t="str">
        <f>VLOOKUP(InvoiceInformation[[#This Row],[Customer Number]],CustomerInformation[[Customer Number]:[Collector]],4,FALSE)</f>
        <v>Maria Garcia</v>
      </c>
      <c r="K9" t="str">
        <f>VLOOKUP(InvoiceInformation[[#This Row],[Customer Number]],CustomerInformation[[Customer Number]:[Customer Name]],2,FALSE)</f>
        <v>DEF Ltd.</v>
      </c>
      <c r="L9" s="13">
        <f>VLOOKUP(InvoiceInformation[[#This Row],[Customer Number]],CustomerInformation[[Customer Number]:[Credit Limit]],5,FALSE)</f>
        <v>25000</v>
      </c>
    </row>
    <row r="10" spans="1:19">
      <c r="A10">
        <v>1005</v>
      </c>
      <c r="B10" t="s">
        <v>74</v>
      </c>
      <c r="C10" s="78">
        <v>0</v>
      </c>
      <c r="D10" s="22">
        <v>45636</v>
      </c>
      <c r="E10" s="22">
        <v>45606</v>
      </c>
      <c r="F10" t="s">
        <v>75</v>
      </c>
      <c r="G10">
        <f t="shared" ca="1" si="1"/>
        <v>-15</v>
      </c>
      <c r="H10" t="str">
        <f t="shared" ca="1" si="2"/>
        <v>0 Current</v>
      </c>
      <c r="I10" t="str">
        <f>VLOOKUP(InvoiceInformation[[#This Row],[Customer Number]],CustomerInformation[[Customer Number]:[Risk Class]],3,FALSE)</f>
        <v>Default</v>
      </c>
      <c r="J10" t="str">
        <f>VLOOKUP(InvoiceInformation[[#This Row],[Customer Number]],CustomerInformation[[Customer Number]:[Collector]],4,FALSE)</f>
        <v>John Smith</v>
      </c>
      <c r="K10" t="str">
        <f>VLOOKUP(InvoiceInformation[[#This Row],[Customer Number]],CustomerInformation[[Customer Number]:[Customer Name]],2,FALSE)</f>
        <v>GHI Industries</v>
      </c>
      <c r="L10" s="13">
        <f>VLOOKUP(InvoiceInformation[[#This Row],[Customer Number]],CustomerInformation[[Customer Number]:[Credit Limit]],5,FALSE)</f>
        <v>0</v>
      </c>
    </row>
    <row r="11" spans="1:19">
      <c r="A11">
        <v>1005</v>
      </c>
      <c r="B11" t="s">
        <v>76</v>
      </c>
      <c r="C11" s="78">
        <v>0</v>
      </c>
      <c r="D11" s="22">
        <v>45641</v>
      </c>
      <c r="E11" s="22">
        <v>45611</v>
      </c>
      <c r="F11" t="s">
        <v>75</v>
      </c>
      <c r="G11">
        <f t="shared" ca="1" si="1"/>
        <v>-20</v>
      </c>
      <c r="H11" t="str">
        <f t="shared" ca="1" si="2"/>
        <v>0 Current</v>
      </c>
      <c r="I11" t="str">
        <f>VLOOKUP(InvoiceInformation[[#This Row],[Customer Number]],CustomerInformation[[Customer Number]:[Risk Class]],3,FALSE)</f>
        <v>Default</v>
      </c>
      <c r="J11" t="str">
        <f>VLOOKUP(InvoiceInformation[[#This Row],[Customer Number]],CustomerInformation[[Customer Number]:[Collector]],4,FALSE)</f>
        <v>John Smith</v>
      </c>
      <c r="K11" t="str">
        <f>VLOOKUP(InvoiceInformation[[#This Row],[Customer Number]],CustomerInformation[[Customer Number]:[Customer Name]],2,FALSE)</f>
        <v>GHI Industries</v>
      </c>
      <c r="L11" s="13">
        <f>VLOOKUP(InvoiceInformation[[#This Row],[Customer Number]],CustomerInformation[[Customer Number]:[Credit Limit]],5,FALSE)</f>
        <v>0</v>
      </c>
      <c r="P11" s="82"/>
    </row>
    <row r="12" spans="1:19">
      <c r="A12">
        <v>1006</v>
      </c>
      <c r="B12" t="s">
        <v>77</v>
      </c>
      <c r="C12" s="78">
        <v>2500</v>
      </c>
      <c r="D12" s="22">
        <v>45644</v>
      </c>
      <c r="E12" s="22">
        <v>45614</v>
      </c>
      <c r="F12" t="s">
        <v>64</v>
      </c>
      <c r="G12">
        <f t="shared" ca="1" si="1"/>
        <v>-23</v>
      </c>
      <c r="H12" t="str">
        <f t="shared" ca="1" si="2"/>
        <v>0 Current</v>
      </c>
      <c r="I12" t="str">
        <f>VLOOKUP(InvoiceInformation[[#This Row],[Customer Number]],CustomerInformation[[Customer Number]:[Risk Class]],3,FALSE)</f>
        <v>Medium</v>
      </c>
      <c r="J12" t="str">
        <f>VLOOKUP(InvoiceInformation[[#This Row],[Customer Number]],CustomerInformation[[Customer Number]:[Collector]],4,FALSE)</f>
        <v>Rachel Green</v>
      </c>
      <c r="K12" t="str">
        <f>VLOOKUP(InvoiceInformation[[#This Row],[Customer Number]],CustomerInformation[[Customer Number]:[Customer Name]],2,FALSE)</f>
        <v>JKL Technologies</v>
      </c>
      <c r="L12" s="13">
        <f>VLOOKUP(InvoiceInformation[[#This Row],[Customer Number]],CustomerInformation[[Customer Number]:[Credit Limit]],5,FALSE)</f>
        <v>12000</v>
      </c>
    </row>
    <row r="13" spans="1:19">
      <c r="A13">
        <v>1006</v>
      </c>
      <c r="B13" t="s">
        <v>78</v>
      </c>
      <c r="C13" s="78">
        <v>1500</v>
      </c>
      <c r="D13" s="22">
        <v>45646</v>
      </c>
      <c r="E13" s="22">
        <v>45616</v>
      </c>
      <c r="F13" t="s">
        <v>64</v>
      </c>
      <c r="G13">
        <f t="shared" ca="1" si="1"/>
        <v>-25</v>
      </c>
      <c r="H13" t="str">
        <f t="shared" ca="1" si="2"/>
        <v>0 Current</v>
      </c>
      <c r="I13" t="str">
        <f>VLOOKUP(InvoiceInformation[[#This Row],[Customer Number]],CustomerInformation[[Customer Number]:[Risk Class]],3,FALSE)</f>
        <v>Medium</v>
      </c>
      <c r="J13" t="str">
        <f>VLOOKUP(InvoiceInformation[[#This Row],[Customer Number]],CustomerInformation[[Customer Number]:[Collector]],4,FALSE)</f>
        <v>Rachel Green</v>
      </c>
      <c r="K13" t="str">
        <f>VLOOKUP(InvoiceInformation[[#This Row],[Customer Number]],CustomerInformation[[Customer Number]:[Customer Name]],2,FALSE)</f>
        <v>JKL Technologies</v>
      </c>
      <c r="L13" s="13">
        <f>VLOOKUP(InvoiceInformation[[#This Row],[Customer Number]],CustomerInformation[[Customer Number]:[Credit Limit]],5,FALSE)</f>
        <v>12000</v>
      </c>
    </row>
    <row r="14" spans="1:19">
      <c r="A14">
        <v>1007</v>
      </c>
      <c r="B14" t="s">
        <v>79</v>
      </c>
      <c r="C14" s="78">
        <v>3000</v>
      </c>
      <c r="D14" s="22">
        <v>45651</v>
      </c>
      <c r="E14" s="22">
        <v>45621</v>
      </c>
      <c r="F14" t="s">
        <v>64</v>
      </c>
      <c r="G14">
        <f t="shared" ca="1" si="1"/>
        <v>-30</v>
      </c>
      <c r="H14" t="str">
        <f t="shared" ca="1" si="2"/>
        <v>0 Current</v>
      </c>
      <c r="I14" t="str">
        <f>VLOOKUP(InvoiceInformation[[#This Row],[Customer Number]],CustomerInformation[[Customer Number]:[Risk Class]],3,FALSE)</f>
        <v>Low</v>
      </c>
      <c r="J14" t="str">
        <f>VLOOKUP(InvoiceInformation[[#This Row],[Customer Number]],CustomerInformation[[Customer Number]:[Collector]],4,FALSE)</f>
        <v>Sales Team</v>
      </c>
      <c r="K14" t="str">
        <f>VLOOKUP(InvoiceInformation[[#This Row],[Customer Number]],CustomerInformation[[Customer Number]:[Customer Name]],2,FALSE)</f>
        <v>MNO Global</v>
      </c>
      <c r="L14" s="13">
        <f>VLOOKUP(InvoiceInformation[[#This Row],[Customer Number]],CustomerInformation[[Customer Number]:[Credit Limit]],5,FALSE)</f>
        <v>20000</v>
      </c>
    </row>
    <row r="15" spans="1:19">
      <c r="A15">
        <v>1007</v>
      </c>
      <c r="B15" t="s">
        <v>80</v>
      </c>
      <c r="C15" s="78">
        <v>2000</v>
      </c>
      <c r="D15" s="22">
        <v>45653</v>
      </c>
      <c r="E15" s="22">
        <v>45623</v>
      </c>
      <c r="F15" t="s">
        <v>68</v>
      </c>
      <c r="G15">
        <f t="shared" ca="1" si="1"/>
        <v>-32</v>
      </c>
      <c r="H15" t="str">
        <f t="shared" ca="1" si="2"/>
        <v>0 Current</v>
      </c>
      <c r="I15" t="str">
        <f>VLOOKUP(InvoiceInformation[[#This Row],[Customer Number]],CustomerInformation[[Customer Number]:[Risk Class]],3,FALSE)</f>
        <v>Low</v>
      </c>
      <c r="J15" t="str">
        <f>VLOOKUP(InvoiceInformation[[#This Row],[Customer Number]],CustomerInformation[[Customer Number]:[Collector]],4,FALSE)</f>
        <v>Sales Team</v>
      </c>
      <c r="K15" t="str">
        <f>VLOOKUP(InvoiceInformation[[#This Row],[Customer Number]],CustomerInformation[[Customer Number]:[Customer Name]],2,FALSE)</f>
        <v>MNO Global</v>
      </c>
      <c r="L15" s="13">
        <f>VLOOKUP(InvoiceInformation[[#This Row],[Customer Number]],CustomerInformation[[Customer Number]:[Credit Limit]],5,FALSE)</f>
        <v>20000</v>
      </c>
    </row>
    <row r="16" spans="1:19">
      <c r="A16">
        <v>1008</v>
      </c>
      <c r="B16" t="s">
        <v>81</v>
      </c>
      <c r="C16" s="78">
        <v>1200</v>
      </c>
      <c r="D16" s="22">
        <v>45648</v>
      </c>
      <c r="E16" s="22">
        <v>45618</v>
      </c>
      <c r="F16" t="s">
        <v>64</v>
      </c>
      <c r="G16">
        <f t="shared" ca="1" si="1"/>
        <v>-27</v>
      </c>
      <c r="H16" t="str">
        <f t="shared" ca="1" si="2"/>
        <v>0 Current</v>
      </c>
      <c r="I16" t="str">
        <f>VLOOKUP(InvoiceInformation[[#This Row],[Customer Number]],CustomerInformation[[Customer Number]:[Risk Class]],3,FALSE)</f>
        <v>High</v>
      </c>
      <c r="J16" t="str">
        <f>VLOOKUP(InvoiceInformation[[#This Row],[Customer Number]],CustomerInformation[[Customer Number]:[Collector]],4,FALSE)</f>
        <v>John Smith</v>
      </c>
      <c r="K16" t="str">
        <f>VLOOKUP(InvoiceInformation[[#This Row],[Customer Number]],CustomerInformation[[Customer Number]:[Customer Name]],2,FALSE)</f>
        <v>PQR Services</v>
      </c>
      <c r="L16" s="13">
        <f>VLOOKUP(InvoiceInformation[[#This Row],[Customer Number]],CustomerInformation[[Customer Number]:[Credit Limit]],5,FALSE)</f>
        <v>4000</v>
      </c>
    </row>
    <row r="17" spans="1:12">
      <c r="A17">
        <v>1008</v>
      </c>
      <c r="B17" t="s">
        <v>82</v>
      </c>
      <c r="C17" s="78">
        <v>1800</v>
      </c>
      <c r="D17" s="22">
        <v>45651</v>
      </c>
      <c r="E17" s="22">
        <v>45621</v>
      </c>
      <c r="F17" t="s">
        <v>68</v>
      </c>
      <c r="G17">
        <f t="shared" ca="1" si="1"/>
        <v>-30</v>
      </c>
      <c r="H17" t="str">
        <f t="shared" ca="1" si="2"/>
        <v>0 Current</v>
      </c>
      <c r="I17" t="str">
        <f>VLOOKUP(InvoiceInformation[[#This Row],[Customer Number]],CustomerInformation[[Customer Number]:[Risk Class]],3,FALSE)</f>
        <v>High</v>
      </c>
      <c r="J17" t="str">
        <f>VLOOKUP(InvoiceInformation[[#This Row],[Customer Number]],CustomerInformation[[Customer Number]:[Collector]],4,FALSE)</f>
        <v>John Smith</v>
      </c>
      <c r="K17" t="str">
        <f>VLOOKUP(InvoiceInformation[[#This Row],[Customer Number]],CustomerInformation[[Customer Number]:[Customer Name]],2,FALSE)</f>
        <v>PQR Services</v>
      </c>
      <c r="L17" s="13">
        <f>VLOOKUP(InvoiceInformation[[#This Row],[Customer Number]],CustomerInformation[[Customer Number]:[Credit Limit]],5,FALSE)</f>
        <v>4000</v>
      </c>
    </row>
    <row r="18" spans="1:12">
      <c r="A18">
        <v>1009</v>
      </c>
      <c r="B18" t="s">
        <v>83</v>
      </c>
      <c r="C18" s="78">
        <v>6000</v>
      </c>
      <c r="D18" s="22">
        <v>45641</v>
      </c>
      <c r="E18" s="22">
        <v>45611</v>
      </c>
      <c r="F18" t="s">
        <v>64</v>
      </c>
      <c r="G18">
        <f t="shared" ca="1" si="1"/>
        <v>-20</v>
      </c>
      <c r="H18" t="str">
        <f t="shared" ca="1" si="2"/>
        <v>0 Current</v>
      </c>
      <c r="I18" t="str">
        <f>VLOOKUP(InvoiceInformation[[#This Row],[Customer Number]],CustomerInformation[[Customer Number]:[Risk Class]],3,FALSE)</f>
        <v>Low</v>
      </c>
      <c r="J18" t="str">
        <f>VLOOKUP(InvoiceInformation[[#This Row],[Customer Number]],CustomerInformation[[Customer Number]:[Collector]],4,FALSE)</f>
        <v>Maria Garcia</v>
      </c>
      <c r="K18" t="str">
        <f>VLOOKUP(InvoiceInformation[[#This Row],[Customer Number]],CustomerInformation[[Customer Number]:[Customer Name]],2,FALSE)</f>
        <v>STU Holdings</v>
      </c>
      <c r="L18" s="13">
        <f>VLOOKUP(InvoiceInformation[[#This Row],[Customer Number]],CustomerInformation[[Customer Number]:[Credit Limit]],5,FALSE)</f>
        <v>30000</v>
      </c>
    </row>
    <row r="19" spans="1:12">
      <c r="A19">
        <v>1009</v>
      </c>
      <c r="B19" t="s">
        <v>84</v>
      </c>
      <c r="C19" s="78">
        <v>3000</v>
      </c>
      <c r="D19" s="22">
        <v>45646</v>
      </c>
      <c r="E19" s="22">
        <v>45616</v>
      </c>
      <c r="F19" t="s">
        <v>64</v>
      </c>
      <c r="G19">
        <f t="shared" ca="1" si="1"/>
        <v>-25</v>
      </c>
      <c r="H19" t="str">
        <f t="shared" ca="1" si="2"/>
        <v>0 Current</v>
      </c>
      <c r="I19" t="str">
        <f>VLOOKUP(InvoiceInformation[[#This Row],[Customer Number]],CustomerInformation[[Customer Number]:[Risk Class]],3,FALSE)</f>
        <v>Low</v>
      </c>
      <c r="J19" t="str">
        <f>VLOOKUP(InvoiceInformation[[#This Row],[Customer Number]],CustomerInformation[[Customer Number]:[Collector]],4,FALSE)</f>
        <v>Maria Garcia</v>
      </c>
      <c r="K19" t="str">
        <f>VLOOKUP(InvoiceInformation[[#This Row],[Customer Number]],CustomerInformation[[Customer Number]:[Customer Name]],2,FALSE)</f>
        <v>STU Holdings</v>
      </c>
      <c r="L19" s="13">
        <f>VLOOKUP(InvoiceInformation[[#This Row],[Customer Number]],CustomerInformation[[Customer Number]:[Credit Limit]],5,FALSE)</f>
        <v>30000</v>
      </c>
    </row>
    <row r="20" spans="1:12">
      <c r="A20">
        <v>1010</v>
      </c>
      <c r="B20" t="s">
        <v>85</v>
      </c>
      <c r="C20" s="78">
        <v>2800</v>
      </c>
      <c r="D20" s="22">
        <v>45636</v>
      </c>
      <c r="E20" s="22">
        <v>45606</v>
      </c>
      <c r="F20" t="s">
        <v>64</v>
      </c>
      <c r="G20">
        <f t="shared" ca="1" si="1"/>
        <v>-15</v>
      </c>
      <c r="H20" t="str">
        <f t="shared" ca="1" si="2"/>
        <v>0 Current</v>
      </c>
      <c r="I20" t="str">
        <f>VLOOKUP(InvoiceInformation[[#This Row],[Customer Number]],CustomerInformation[[Customer Number]:[Risk Class]],3,FALSE)</f>
        <v>Medium</v>
      </c>
      <c r="J20" t="str">
        <f>VLOOKUP(InvoiceInformation[[#This Row],[Customer Number]],CustomerInformation[[Customer Number]:[Collector]],4,FALSE)</f>
        <v>Collection Dept.</v>
      </c>
      <c r="K20" t="str">
        <f>VLOOKUP(InvoiceInformation[[#This Row],[Customer Number]],CustomerInformation[[Customer Number]:[Customer Name]],2,FALSE)</f>
        <v>VWX Enterprises</v>
      </c>
      <c r="L20" s="13">
        <f>VLOOKUP(InvoiceInformation[[#This Row],[Customer Number]],CustomerInformation[[Customer Number]:[Credit Limit]],5,FALSE)</f>
        <v>18000</v>
      </c>
    </row>
    <row r="21" spans="1:12">
      <c r="A21">
        <v>1010</v>
      </c>
      <c r="B21" t="s">
        <v>86</v>
      </c>
      <c r="C21" s="78">
        <v>1200</v>
      </c>
      <c r="D21" s="22">
        <v>45641</v>
      </c>
      <c r="E21" s="22">
        <v>45611</v>
      </c>
      <c r="F21" t="s">
        <v>68</v>
      </c>
      <c r="G21">
        <f t="shared" ca="1" si="1"/>
        <v>-20</v>
      </c>
      <c r="H21" t="str">
        <f t="shared" ca="1" si="2"/>
        <v>0 Current</v>
      </c>
      <c r="I21" t="str">
        <f>VLOOKUP(InvoiceInformation[[#This Row],[Customer Number]],CustomerInformation[[Customer Number]:[Risk Class]],3,FALSE)</f>
        <v>Medium</v>
      </c>
      <c r="J21" t="str">
        <f>VLOOKUP(InvoiceInformation[[#This Row],[Customer Number]],CustomerInformation[[Customer Number]:[Collector]],4,FALSE)</f>
        <v>Collection Dept.</v>
      </c>
      <c r="K21" t="str">
        <f>VLOOKUP(InvoiceInformation[[#This Row],[Customer Number]],CustomerInformation[[Customer Number]:[Customer Name]],2,FALSE)</f>
        <v>VWX Enterprises</v>
      </c>
      <c r="L21" s="13">
        <f>VLOOKUP(InvoiceInformation[[#This Row],[Customer Number]],CustomerInformation[[Customer Number]:[Credit Limit]],5,FALSE)</f>
        <v>18000</v>
      </c>
    </row>
    <row r="22" spans="1:12">
      <c r="A22">
        <v>1011</v>
      </c>
      <c r="B22" t="s">
        <v>87</v>
      </c>
      <c r="C22" s="78">
        <v>3500</v>
      </c>
      <c r="D22" s="22">
        <v>45651</v>
      </c>
      <c r="E22" s="22">
        <v>45621</v>
      </c>
      <c r="F22" t="s">
        <v>64</v>
      </c>
      <c r="G22">
        <f t="shared" ca="1" si="1"/>
        <v>-30</v>
      </c>
      <c r="H22" t="str">
        <f t="shared" ca="1" si="2"/>
        <v>0 Current</v>
      </c>
      <c r="I22" t="str">
        <f>VLOOKUP(InvoiceInformation[[#This Row],[Customer Number]],CustomerInformation[[Customer Number]:[Risk Class]],3,FALSE)</f>
        <v>Low</v>
      </c>
      <c r="J22" t="str">
        <f>VLOOKUP(InvoiceInformation[[#This Row],[Customer Number]],CustomerInformation[[Customer Number]:[Collector]],4,FALSE)</f>
        <v>Rachel Green</v>
      </c>
      <c r="K22" t="str">
        <f>VLOOKUP(InvoiceInformation[[#This Row],[Customer Number]],CustomerInformation[[Customer Number]:[Customer Name]],2,FALSE)</f>
        <v>BCD Solutions</v>
      </c>
      <c r="L22" s="13">
        <f>VLOOKUP(InvoiceInformation[[#This Row],[Customer Number]],CustomerInformation[[Customer Number]:[Credit Limit]],5,FALSE)</f>
        <v>8000</v>
      </c>
    </row>
    <row r="23" spans="1:12">
      <c r="A23">
        <v>1011</v>
      </c>
      <c r="B23" t="s">
        <v>88</v>
      </c>
      <c r="C23" s="78">
        <v>2000</v>
      </c>
      <c r="D23" s="22">
        <v>45654</v>
      </c>
      <c r="E23" s="22">
        <v>45624</v>
      </c>
      <c r="F23" t="s">
        <v>64</v>
      </c>
      <c r="G23">
        <f t="shared" ca="1" si="1"/>
        <v>-33</v>
      </c>
      <c r="H23" t="str">
        <f t="shared" ca="1" si="2"/>
        <v>0 Current</v>
      </c>
      <c r="I23" t="str">
        <f>VLOOKUP(InvoiceInformation[[#This Row],[Customer Number]],CustomerInformation[[Customer Number]:[Risk Class]],3,FALSE)</f>
        <v>Low</v>
      </c>
      <c r="J23" t="str">
        <f>VLOOKUP(InvoiceInformation[[#This Row],[Customer Number]],CustomerInformation[[Customer Number]:[Collector]],4,FALSE)</f>
        <v>Rachel Green</v>
      </c>
      <c r="K23" t="str">
        <f>VLOOKUP(InvoiceInformation[[#This Row],[Customer Number]],CustomerInformation[[Customer Number]:[Customer Name]],2,FALSE)</f>
        <v>BCD Solutions</v>
      </c>
      <c r="L23" s="13">
        <f>VLOOKUP(InvoiceInformation[[#This Row],[Customer Number]],CustomerInformation[[Customer Number]:[Credit Limit]],5,FALSE)</f>
        <v>8000</v>
      </c>
    </row>
    <row r="24" spans="1:12">
      <c r="A24">
        <v>1012</v>
      </c>
      <c r="B24" t="s">
        <v>89</v>
      </c>
      <c r="C24" s="78">
        <v>4500</v>
      </c>
      <c r="D24" s="22">
        <v>45631</v>
      </c>
      <c r="E24" s="22">
        <v>45601</v>
      </c>
      <c r="F24" t="s">
        <v>64</v>
      </c>
      <c r="G24">
        <f t="shared" ca="1" si="1"/>
        <v>-10</v>
      </c>
      <c r="H24" t="str">
        <f t="shared" ca="1" si="2"/>
        <v>0 Current</v>
      </c>
      <c r="I24" t="str">
        <f>VLOOKUP(InvoiceInformation[[#This Row],[Customer Number]],CustomerInformation[[Customer Number]:[Risk Class]],3,FALSE)</f>
        <v>Medium</v>
      </c>
      <c r="J24" t="str">
        <f>VLOOKUP(InvoiceInformation[[#This Row],[Customer Number]],CustomerInformation[[Customer Number]:[Collector]],4,FALSE)</f>
        <v>Sales Team</v>
      </c>
      <c r="K24" t="str">
        <f>VLOOKUP(InvoiceInformation[[#This Row],[Customer Number]],CustomerInformation[[Customer Number]:[Customer Name]],2,FALSE)</f>
        <v>EFG Corporation</v>
      </c>
      <c r="L24" s="13">
        <f>VLOOKUP(InvoiceInformation[[#This Row],[Customer Number]],CustomerInformation[[Customer Number]:[Credit Limit]],5,FALSE)</f>
        <v>14000</v>
      </c>
    </row>
    <row r="25" spans="1:12">
      <c r="A25">
        <v>1012</v>
      </c>
      <c r="B25" t="s">
        <v>90</v>
      </c>
      <c r="C25" s="78">
        <v>1000</v>
      </c>
      <c r="D25" s="22">
        <v>45636</v>
      </c>
      <c r="E25" s="22">
        <v>45606</v>
      </c>
      <c r="F25" t="s">
        <v>64</v>
      </c>
      <c r="G25">
        <f t="shared" ca="1" si="1"/>
        <v>-15</v>
      </c>
      <c r="H25" t="str">
        <f t="shared" ca="1" si="2"/>
        <v>0 Current</v>
      </c>
      <c r="I25" t="str">
        <f>VLOOKUP(InvoiceInformation[[#This Row],[Customer Number]],CustomerInformation[[Customer Number]:[Risk Class]],3,FALSE)</f>
        <v>Medium</v>
      </c>
      <c r="J25" t="str">
        <f>VLOOKUP(InvoiceInformation[[#This Row],[Customer Number]],CustomerInformation[[Customer Number]:[Collector]],4,FALSE)</f>
        <v>Sales Team</v>
      </c>
      <c r="K25" t="str">
        <f>VLOOKUP(InvoiceInformation[[#This Row],[Customer Number]],CustomerInformation[[Customer Number]:[Customer Name]],2,FALSE)</f>
        <v>EFG Corporation</v>
      </c>
      <c r="L25" s="13">
        <f>VLOOKUP(InvoiceInformation[[#This Row],[Customer Number]],CustomerInformation[[Customer Number]:[Credit Limit]],5,FALSE)</f>
        <v>14000</v>
      </c>
    </row>
    <row r="26" spans="1:12">
      <c r="A26">
        <v>1013</v>
      </c>
      <c r="B26" t="s">
        <v>91</v>
      </c>
      <c r="C26" s="78">
        <v>2000</v>
      </c>
      <c r="D26" s="22">
        <v>45641</v>
      </c>
      <c r="E26" s="22">
        <v>45611</v>
      </c>
      <c r="F26" t="s">
        <v>64</v>
      </c>
      <c r="G26">
        <f t="shared" ca="1" si="1"/>
        <v>-20</v>
      </c>
      <c r="H26" t="str">
        <f t="shared" ca="1" si="2"/>
        <v>0 Current</v>
      </c>
      <c r="I26" t="str">
        <f>VLOOKUP(InvoiceInformation[[#This Row],[Customer Number]],CustomerInformation[[Customer Number]:[Risk Class]],3,FALSE)</f>
        <v>High</v>
      </c>
      <c r="J26" t="str">
        <f>VLOOKUP(InvoiceInformation[[#This Row],[Customer Number]],CustomerInformation[[Customer Number]:[Collector]],4,FALSE)</f>
        <v>John Smith</v>
      </c>
      <c r="K26" t="str">
        <f>VLOOKUP(InvoiceInformation[[#This Row],[Customer Number]],CustomerInformation[[Customer Number]:[Customer Name]],2,FALSE)</f>
        <v>HIJ Products</v>
      </c>
      <c r="L26" s="13">
        <f>VLOOKUP(InvoiceInformation[[#This Row],[Customer Number]],CustomerInformation[[Customer Number]:[Credit Limit]],5,FALSE)</f>
        <v>6000</v>
      </c>
    </row>
    <row r="27" spans="1:12">
      <c r="A27">
        <v>1013</v>
      </c>
      <c r="B27" t="s">
        <v>92</v>
      </c>
      <c r="C27" s="78">
        <v>1800</v>
      </c>
      <c r="D27" s="22">
        <v>45646</v>
      </c>
      <c r="E27" s="22">
        <v>45616</v>
      </c>
      <c r="F27" t="s">
        <v>68</v>
      </c>
      <c r="G27">
        <f t="shared" ca="1" si="1"/>
        <v>-25</v>
      </c>
      <c r="H27" t="str">
        <f t="shared" ca="1" si="2"/>
        <v>0 Current</v>
      </c>
      <c r="I27" t="str">
        <f>VLOOKUP(InvoiceInformation[[#This Row],[Customer Number]],CustomerInformation[[Customer Number]:[Risk Class]],3,FALSE)</f>
        <v>High</v>
      </c>
      <c r="J27" t="str">
        <f>VLOOKUP(InvoiceInformation[[#This Row],[Customer Number]],CustomerInformation[[Customer Number]:[Collector]],4,FALSE)</f>
        <v>John Smith</v>
      </c>
      <c r="K27" t="str">
        <f>VLOOKUP(InvoiceInformation[[#This Row],[Customer Number]],CustomerInformation[[Customer Number]:[Customer Name]],2,FALSE)</f>
        <v>HIJ Products</v>
      </c>
      <c r="L27" s="13">
        <f>VLOOKUP(InvoiceInformation[[#This Row],[Customer Number]],CustomerInformation[[Customer Number]:[Credit Limit]],5,FALSE)</f>
        <v>6000</v>
      </c>
    </row>
    <row r="28" spans="1:12">
      <c r="A28">
        <v>1014</v>
      </c>
      <c r="B28" t="s">
        <v>93</v>
      </c>
      <c r="C28" s="78">
        <v>0</v>
      </c>
      <c r="D28" s="22">
        <v>45636</v>
      </c>
      <c r="E28" s="22">
        <v>45606</v>
      </c>
      <c r="F28" t="s">
        <v>75</v>
      </c>
      <c r="G28">
        <f t="shared" ca="1" si="1"/>
        <v>-15</v>
      </c>
      <c r="H28" t="str">
        <f t="shared" ca="1" si="2"/>
        <v>0 Current</v>
      </c>
      <c r="I28" t="str">
        <f>VLOOKUP(InvoiceInformation[[#This Row],[Customer Number]],CustomerInformation[[Customer Number]:[Risk Class]],3,FALSE)</f>
        <v>Default</v>
      </c>
      <c r="J28" t="str">
        <f>VLOOKUP(InvoiceInformation[[#This Row],[Customer Number]],CustomerInformation[[Customer Number]:[Collector]],4,FALSE)</f>
        <v>Maria Garcia</v>
      </c>
      <c r="K28" t="str">
        <f>VLOOKUP(InvoiceInformation[[#This Row],[Customer Number]],CustomerInformation[[Customer Number]:[Customer Name]],2,FALSE)</f>
        <v>KLM Group</v>
      </c>
      <c r="L28" s="13">
        <f>VLOOKUP(InvoiceInformation[[#This Row],[Customer Number]],CustomerInformation[[Customer Number]:[Credit Limit]],5,FALSE)</f>
        <v>0</v>
      </c>
    </row>
    <row r="29" spans="1:12">
      <c r="A29">
        <v>1014</v>
      </c>
      <c r="B29" t="s">
        <v>94</v>
      </c>
      <c r="C29" s="78">
        <v>0</v>
      </c>
      <c r="D29" s="22">
        <v>45641</v>
      </c>
      <c r="E29" s="22">
        <v>45611</v>
      </c>
      <c r="F29" t="s">
        <v>75</v>
      </c>
      <c r="G29">
        <f t="shared" ca="1" si="1"/>
        <v>-20</v>
      </c>
      <c r="H29" t="str">
        <f t="shared" ca="1" si="2"/>
        <v>0 Current</v>
      </c>
      <c r="I29" t="str">
        <f>VLOOKUP(InvoiceInformation[[#This Row],[Customer Number]],CustomerInformation[[Customer Number]:[Risk Class]],3,FALSE)</f>
        <v>Default</v>
      </c>
      <c r="J29" t="str">
        <f>VLOOKUP(InvoiceInformation[[#This Row],[Customer Number]],CustomerInformation[[Customer Number]:[Collector]],4,FALSE)</f>
        <v>Maria Garcia</v>
      </c>
      <c r="K29" t="str">
        <f>VLOOKUP(InvoiceInformation[[#This Row],[Customer Number]],CustomerInformation[[Customer Number]:[Customer Name]],2,FALSE)</f>
        <v>KLM Group</v>
      </c>
      <c r="L29" s="13">
        <f>VLOOKUP(InvoiceInformation[[#This Row],[Customer Number]],CustomerInformation[[Customer Number]:[Credit Limit]],5,FALSE)</f>
        <v>0</v>
      </c>
    </row>
    <row r="30" spans="1:12">
      <c r="A30">
        <v>1015</v>
      </c>
      <c r="B30" t="s">
        <v>95</v>
      </c>
      <c r="C30" s="78">
        <v>3000</v>
      </c>
      <c r="D30" s="22">
        <v>45636</v>
      </c>
      <c r="E30" s="22">
        <v>45606</v>
      </c>
      <c r="F30" t="s">
        <v>64</v>
      </c>
      <c r="G30">
        <f t="shared" ca="1" si="1"/>
        <v>-15</v>
      </c>
      <c r="H30" t="str">
        <f t="shared" ca="1" si="2"/>
        <v>0 Current</v>
      </c>
      <c r="I30" t="str">
        <f>VLOOKUP(InvoiceInformation[[#This Row],[Customer Number]],CustomerInformation[[Customer Number]:[Risk Class]],3,FALSE)</f>
        <v>Low</v>
      </c>
      <c r="J30" t="str">
        <f>VLOOKUP(InvoiceInformation[[#This Row],[Customer Number]],CustomerInformation[[Customer Number]:[Collector]],4,FALSE)</f>
        <v>Sales Team</v>
      </c>
      <c r="K30" t="str">
        <f>VLOOKUP(InvoiceInformation[[#This Row],[Customer Number]],CustomerInformation[[Customer Number]:[Customer Name]],2,FALSE)</f>
        <v>NOP Industries</v>
      </c>
      <c r="L30" s="13">
        <f>VLOOKUP(InvoiceInformation[[#This Row],[Customer Number]],CustomerInformation[[Customer Number]:[Credit Limit]],5,FALSE)</f>
        <v>22000</v>
      </c>
    </row>
    <row r="31" spans="1:12">
      <c r="A31">
        <v>1015</v>
      </c>
      <c r="B31" t="s">
        <v>96</v>
      </c>
      <c r="C31" s="78">
        <v>4000</v>
      </c>
      <c r="D31" s="22">
        <v>45641</v>
      </c>
      <c r="E31" s="22">
        <v>45611</v>
      </c>
      <c r="F31" t="s">
        <v>64</v>
      </c>
      <c r="G31">
        <f t="shared" ca="1" si="1"/>
        <v>-20</v>
      </c>
      <c r="H31" t="str">
        <f t="shared" ca="1" si="2"/>
        <v>0 Current</v>
      </c>
      <c r="I31" t="str">
        <f>VLOOKUP(InvoiceInformation[[#This Row],[Customer Number]],CustomerInformation[[Customer Number]:[Risk Class]],3,FALSE)</f>
        <v>Low</v>
      </c>
      <c r="J31" t="str">
        <f>VLOOKUP(InvoiceInformation[[#This Row],[Customer Number]],CustomerInformation[[Customer Number]:[Collector]],4,FALSE)</f>
        <v>Sales Team</v>
      </c>
      <c r="K31" t="str">
        <f>VLOOKUP(InvoiceInformation[[#This Row],[Customer Number]],CustomerInformation[[Customer Number]:[Customer Name]],2,FALSE)</f>
        <v>NOP Industries</v>
      </c>
      <c r="L31" s="13">
        <f>VLOOKUP(InvoiceInformation[[#This Row],[Customer Number]],CustomerInformation[[Customer Number]:[Credit Limit]],5,FALSE)</f>
        <v>22000</v>
      </c>
    </row>
    <row r="32" spans="1:12">
      <c r="A32">
        <v>1001</v>
      </c>
      <c r="B32" t="s">
        <v>97</v>
      </c>
      <c r="C32" s="78">
        <v>2200</v>
      </c>
      <c r="D32" s="22">
        <v>45636</v>
      </c>
      <c r="E32" s="22">
        <v>45606</v>
      </c>
      <c r="F32" t="s">
        <v>64</v>
      </c>
      <c r="G32">
        <f t="shared" ca="1" si="1"/>
        <v>-15</v>
      </c>
      <c r="H32" t="str">
        <f t="shared" ca="1" si="2"/>
        <v>0 Current</v>
      </c>
      <c r="I32" t="str">
        <f>VLOOKUP(InvoiceInformation[[#This Row],[Customer Number]],CustomerInformation[[Customer Number]:[Risk Class]],3,FALSE)</f>
        <v>Low</v>
      </c>
      <c r="J32" t="str">
        <f>VLOOKUP(InvoiceInformation[[#This Row],[Customer Number]],CustomerInformation[[Customer Number]:[Collector]],4,FALSE)</f>
        <v>John Smith</v>
      </c>
      <c r="K32" t="str">
        <f>VLOOKUP(InvoiceInformation[[#This Row],[Customer Number]],CustomerInformation[[Customer Number]:[Customer Name]],2,FALSE)</f>
        <v>ABC Corp.</v>
      </c>
      <c r="L32" s="13">
        <f>VLOOKUP(InvoiceInformation[[#This Row],[Customer Number]],CustomerInformation[[Customer Number]:[Credit Limit]],5,FALSE)</f>
        <v>10000</v>
      </c>
    </row>
    <row r="33" spans="1:12">
      <c r="A33">
        <v>1002</v>
      </c>
      <c r="B33" t="s">
        <v>98</v>
      </c>
      <c r="C33" s="78">
        <v>1000</v>
      </c>
      <c r="D33" s="22">
        <v>45638</v>
      </c>
      <c r="E33" s="22">
        <v>45608</v>
      </c>
      <c r="F33" t="s">
        <v>68</v>
      </c>
      <c r="G33">
        <f t="shared" ca="1" si="1"/>
        <v>-17</v>
      </c>
      <c r="H33" t="str">
        <f t="shared" ca="1" si="2"/>
        <v>0 Current</v>
      </c>
      <c r="I33" t="str">
        <f>VLOOKUP(InvoiceInformation[[#This Row],[Customer Number]],CustomerInformation[[Customer Number]:[Risk Class]],3,FALSE)</f>
        <v>Medium</v>
      </c>
      <c r="J33" t="str">
        <f>VLOOKUP(InvoiceInformation[[#This Row],[Customer Number]],CustomerInformation[[Customer Number]:[Collector]],4,FALSE)</f>
        <v>Sales Team</v>
      </c>
      <c r="K33" t="str">
        <f>VLOOKUP(InvoiceInformation[[#This Row],[Customer Number]],CustomerInformation[[Customer Number]:[Customer Name]],2,FALSE)</f>
        <v>XYZ Enterprises</v>
      </c>
      <c r="L33" s="13">
        <f>VLOOKUP(InvoiceInformation[[#This Row],[Customer Number]],CustomerInformation[[Customer Number]:[Credit Limit]],5,FALSE)</f>
        <v>15000</v>
      </c>
    </row>
    <row r="34" spans="1:12">
      <c r="A34">
        <v>1003</v>
      </c>
      <c r="B34" t="s">
        <v>99</v>
      </c>
      <c r="C34" s="78">
        <v>1800</v>
      </c>
      <c r="D34" s="22">
        <v>45651</v>
      </c>
      <c r="E34" s="22">
        <v>45621</v>
      </c>
      <c r="F34" t="s">
        <v>68</v>
      </c>
      <c r="G34">
        <f t="shared" ca="1" si="1"/>
        <v>-30</v>
      </c>
      <c r="H34" t="str">
        <f t="shared" ca="1" si="2"/>
        <v>0 Current</v>
      </c>
      <c r="I34" t="str">
        <f>VLOOKUP(InvoiceInformation[[#This Row],[Customer Number]],CustomerInformation[[Customer Number]:[Risk Class]],3,FALSE)</f>
        <v>High</v>
      </c>
      <c r="J34" t="str">
        <f>VLOOKUP(InvoiceInformation[[#This Row],[Customer Number]],CustomerInformation[[Customer Number]:[Collector]],4,FALSE)</f>
        <v>Collection Dept.</v>
      </c>
      <c r="K34" t="str">
        <f>VLOOKUP(InvoiceInformation[[#This Row],[Customer Number]],CustomerInformation[[Customer Number]:[Customer Name]],2,FALSE)</f>
        <v>John Doe</v>
      </c>
      <c r="L34" s="13">
        <f>VLOOKUP(InvoiceInformation[[#This Row],[Customer Number]],CustomerInformation[[Customer Number]:[Credit Limit]],5,FALSE)</f>
        <v>5000</v>
      </c>
    </row>
    <row r="35" spans="1:12">
      <c r="A35">
        <v>1004</v>
      </c>
      <c r="B35" t="s">
        <v>100</v>
      </c>
      <c r="C35" s="78">
        <v>3000</v>
      </c>
      <c r="D35" s="22">
        <v>45641</v>
      </c>
      <c r="E35" s="22">
        <v>45611</v>
      </c>
      <c r="F35" t="s">
        <v>64</v>
      </c>
      <c r="G35">
        <f t="shared" ca="1" si="1"/>
        <v>-20</v>
      </c>
      <c r="H35" t="str">
        <f t="shared" ca="1" si="2"/>
        <v>0 Current</v>
      </c>
      <c r="I35" t="str">
        <f>VLOOKUP(InvoiceInformation[[#This Row],[Customer Number]],CustomerInformation[[Customer Number]:[Risk Class]],3,FALSE)</f>
        <v>Low</v>
      </c>
      <c r="J35" t="str">
        <f>VLOOKUP(InvoiceInformation[[#This Row],[Customer Number]],CustomerInformation[[Customer Number]:[Collector]],4,FALSE)</f>
        <v>Maria Garcia</v>
      </c>
      <c r="K35" t="str">
        <f>VLOOKUP(InvoiceInformation[[#This Row],[Customer Number]],CustomerInformation[[Customer Number]:[Customer Name]],2,FALSE)</f>
        <v>DEF Ltd.</v>
      </c>
      <c r="L35" s="13">
        <f>VLOOKUP(InvoiceInformation[[#This Row],[Customer Number]],CustomerInformation[[Customer Number]:[Credit Limit]],5,FALSE)</f>
        <v>25000</v>
      </c>
    </row>
    <row r="36" spans="1:12">
      <c r="A36">
        <v>1005</v>
      </c>
      <c r="B36" t="s">
        <v>101</v>
      </c>
      <c r="C36" s="78">
        <v>0</v>
      </c>
      <c r="D36" s="22">
        <v>45631</v>
      </c>
      <c r="E36" s="22">
        <v>45601</v>
      </c>
      <c r="F36" t="s">
        <v>75</v>
      </c>
      <c r="G36">
        <f t="shared" ca="1" si="1"/>
        <v>-10</v>
      </c>
      <c r="H36" t="str">
        <f t="shared" ca="1" si="2"/>
        <v>0 Current</v>
      </c>
      <c r="I36" t="str">
        <f>VLOOKUP(InvoiceInformation[[#This Row],[Customer Number]],CustomerInformation[[Customer Number]:[Risk Class]],3,FALSE)</f>
        <v>Default</v>
      </c>
      <c r="J36" t="str">
        <f>VLOOKUP(InvoiceInformation[[#This Row],[Customer Number]],CustomerInformation[[Customer Number]:[Collector]],4,FALSE)</f>
        <v>John Smith</v>
      </c>
      <c r="K36" t="str">
        <f>VLOOKUP(InvoiceInformation[[#This Row],[Customer Number]],CustomerInformation[[Customer Number]:[Customer Name]],2,FALSE)</f>
        <v>GHI Industries</v>
      </c>
      <c r="L36" s="13">
        <f>VLOOKUP(InvoiceInformation[[#This Row],[Customer Number]],CustomerInformation[[Customer Number]:[Credit Limit]],5,FALSE)</f>
        <v>0</v>
      </c>
    </row>
    <row r="37" spans="1:12">
      <c r="A37">
        <v>1006</v>
      </c>
      <c r="B37" t="s">
        <v>102</v>
      </c>
      <c r="C37" s="78">
        <v>4000</v>
      </c>
      <c r="D37" s="22">
        <v>45648</v>
      </c>
      <c r="E37" s="22">
        <v>45618</v>
      </c>
      <c r="F37" t="s">
        <v>64</v>
      </c>
      <c r="G37">
        <f t="shared" ca="1" si="1"/>
        <v>-27</v>
      </c>
      <c r="H37" t="str">
        <f t="shared" ca="1" si="2"/>
        <v>0 Current</v>
      </c>
      <c r="I37" t="str">
        <f>VLOOKUP(InvoiceInformation[[#This Row],[Customer Number]],CustomerInformation[[Customer Number]:[Risk Class]],3,FALSE)</f>
        <v>Medium</v>
      </c>
      <c r="J37" t="str">
        <f>VLOOKUP(InvoiceInformation[[#This Row],[Customer Number]],CustomerInformation[[Customer Number]:[Collector]],4,FALSE)</f>
        <v>Rachel Green</v>
      </c>
      <c r="K37" t="str">
        <f>VLOOKUP(InvoiceInformation[[#This Row],[Customer Number]],CustomerInformation[[Customer Number]:[Customer Name]],2,FALSE)</f>
        <v>JKL Technologies</v>
      </c>
      <c r="L37" s="13">
        <f>VLOOKUP(InvoiceInformation[[#This Row],[Customer Number]],CustomerInformation[[Customer Number]:[Credit Limit]],5,FALSE)</f>
        <v>12000</v>
      </c>
    </row>
    <row r="38" spans="1:12">
      <c r="A38">
        <v>1007</v>
      </c>
      <c r="B38" t="s">
        <v>103</v>
      </c>
      <c r="C38" s="78">
        <v>1500</v>
      </c>
      <c r="D38" s="22">
        <v>45644</v>
      </c>
      <c r="E38" s="22">
        <v>45614</v>
      </c>
      <c r="F38" t="s">
        <v>68</v>
      </c>
      <c r="G38">
        <f t="shared" ca="1" si="1"/>
        <v>-23</v>
      </c>
      <c r="H38" t="str">
        <f t="shared" ca="1" si="2"/>
        <v>0 Current</v>
      </c>
      <c r="I38" t="str">
        <f>VLOOKUP(InvoiceInformation[[#This Row],[Customer Number]],CustomerInformation[[Customer Number]:[Risk Class]],3,FALSE)</f>
        <v>Low</v>
      </c>
      <c r="J38" t="str">
        <f>VLOOKUP(InvoiceInformation[[#This Row],[Customer Number]],CustomerInformation[[Customer Number]:[Collector]],4,FALSE)</f>
        <v>Sales Team</v>
      </c>
      <c r="K38" t="str">
        <f>VLOOKUP(InvoiceInformation[[#This Row],[Customer Number]],CustomerInformation[[Customer Number]:[Customer Name]],2,FALSE)</f>
        <v>MNO Global</v>
      </c>
      <c r="L38" s="13">
        <f>VLOOKUP(InvoiceInformation[[#This Row],[Customer Number]],CustomerInformation[[Customer Number]:[Credit Limit]],5,FALSE)</f>
        <v>20000</v>
      </c>
    </row>
    <row r="39" spans="1:12">
      <c r="A39">
        <v>1008</v>
      </c>
      <c r="B39" t="s">
        <v>104</v>
      </c>
      <c r="C39" s="78">
        <v>2200</v>
      </c>
      <c r="D39" s="22">
        <v>45649</v>
      </c>
      <c r="E39" s="22">
        <v>45619</v>
      </c>
      <c r="F39" t="s">
        <v>64</v>
      </c>
      <c r="G39">
        <f t="shared" ca="1" si="1"/>
        <v>-28</v>
      </c>
      <c r="H39" t="str">
        <f t="shared" ca="1" si="2"/>
        <v>0 Current</v>
      </c>
      <c r="I39" t="str">
        <f>VLOOKUP(InvoiceInformation[[#This Row],[Customer Number]],CustomerInformation[[Customer Number]:[Risk Class]],3,FALSE)</f>
        <v>High</v>
      </c>
      <c r="J39" t="str">
        <f>VLOOKUP(InvoiceInformation[[#This Row],[Customer Number]],CustomerInformation[[Customer Number]:[Collector]],4,FALSE)</f>
        <v>John Smith</v>
      </c>
      <c r="K39" t="str">
        <f>VLOOKUP(InvoiceInformation[[#This Row],[Customer Number]],CustomerInformation[[Customer Number]:[Customer Name]],2,FALSE)</f>
        <v>PQR Services</v>
      </c>
      <c r="L39" s="13">
        <f>VLOOKUP(InvoiceInformation[[#This Row],[Customer Number]],CustomerInformation[[Customer Number]:[Credit Limit]],5,FALSE)</f>
        <v>4000</v>
      </c>
    </row>
    <row r="40" spans="1:12">
      <c r="A40">
        <v>1009</v>
      </c>
      <c r="B40" t="s">
        <v>105</v>
      </c>
      <c r="C40" s="78">
        <v>1500</v>
      </c>
      <c r="D40" s="22">
        <v>45646</v>
      </c>
      <c r="E40" s="22">
        <v>45616</v>
      </c>
      <c r="F40" t="s">
        <v>64</v>
      </c>
      <c r="G40">
        <f t="shared" ca="1" si="1"/>
        <v>-25</v>
      </c>
      <c r="H40" t="str">
        <f t="shared" ca="1" si="2"/>
        <v>0 Current</v>
      </c>
      <c r="I40" t="str">
        <f>VLOOKUP(InvoiceInformation[[#This Row],[Customer Number]],CustomerInformation[[Customer Number]:[Risk Class]],3,FALSE)</f>
        <v>Low</v>
      </c>
      <c r="J40" t="str">
        <f>VLOOKUP(InvoiceInformation[[#This Row],[Customer Number]],CustomerInformation[[Customer Number]:[Collector]],4,FALSE)</f>
        <v>Maria Garcia</v>
      </c>
      <c r="K40" t="str">
        <f>VLOOKUP(InvoiceInformation[[#This Row],[Customer Number]],CustomerInformation[[Customer Number]:[Customer Name]],2,FALSE)</f>
        <v>STU Holdings</v>
      </c>
      <c r="L40" s="13">
        <f>VLOOKUP(InvoiceInformation[[#This Row],[Customer Number]],CustomerInformation[[Customer Number]:[Credit Limit]],5,FALSE)</f>
        <v>30000</v>
      </c>
    </row>
    <row r="41" spans="1:12">
      <c r="A41">
        <v>1010</v>
      </c>
      <c r="B41" t="s">
        <v>106</v>
      </c>
      <c r="C41" s="78">
        <v>2200</v>
      </c>
      <c r="D41" s="22">
        <v>45644</v>
      </c>
      <c r="E41" s="22">
        <v>45614</v>
      </c>
      <c r="F41" t="s">
        <v>68</v>
      </c>
      <c r="G41">
        <f t="shared" ca="1" si="1"/>
        <v>-23</v>
      </c>
      <c r="H41" t="str">
        <f t="shared" ca="1" si="2"/>
        <v>0 Current</v>
      </c>
      <c r="I41" t="str">
        <f>VLOOKUP(InvoiceInformation[[#This Row],[Customer Number]],CustomerInformation[[Customer Number]:[Risk Class]],3,FALSE)</f>
        <v>Medium</v>
      </c>
      <c r="J41" t="str">
        <f>VLOOKUP(InvoiceInformation[[#This Row],[Customer Number]],CustomerInformation[[Customer Number]:[Collector]],4,FALSE)</f>
        <v>Collection Dept.</v>
      </c>
      <c r="K41" t="str">
        <f>VLOOKUP(InvoiceInformation[[#This Row],[Customer Number]],CustomerInformation[[Customer Number]:[Customer Name]],2,FALSE)</f>
        <v>VWX Enterprises</v>
      </c>
      <c r="L41" s="13">
        <f>VLOOKUP(InvoiceInformation[[#This Row],[Customer Number]],CustomerInformation[[Customer Number]:[Credit Limit]],5,FALSE)</f>
        <v>18000</v>
      </c>
    </row>
    <row r="42" spans="1:12">
      <c r="A42">
        <v>1011</v>
      </c>
      <c r="B42" t="s">
        <v>107</v>
      </c>
      <c r="C42" s="78">
        <v>4500</v>
      </c>
      <c r="D42" s="22">
        <v>45656</v>
      </c>
      <c r="E42" s="22">
        <v>45626</v>
      </c>
      <c r="F42" t="s">
        <v>64</v>
      </c>
      <c r="G42">
        <f t="shared" ca="1" si="1"/>
        <v>-35</v>
      </c>
      <c r="H42" t="str">
        <f t="shared" ca="1" si="2"/>
        <v>0 Current</v>
      </c>
      <c r="I42" t="str">
        <f>VLOOKUP(InvoiceInformation[[#This Row],[Customer Number]],CustomerInformation[[Customer Number]:[Risk Class]],3,FALSE)</f>
        <v>Low</v>
      </c>
      <c r="J42" t="str">
        <f>VLOOKUP(InvoiceInformation[[#This Row],[Customer Number]],CustomerInformation[[Customer Number]:[Collector]],4,FALSE)</f>
        <v>Rachel Green</v>
      </c>
      <c r="K42" t="str">
        <f>VLOOKUP(InvoiceInformation[[#This Row],[Customer Number]],CustomerInformation[[Customer Number]:[Customer Name]],2,FALSE)</f>
        <v>BCD Solutions</v>
      </c>
      <c r="L42" s="13">
        <f>VLOOKUP(InvoiceInformation[[#This Row],[Customer Number]],CustomerInformation[[Customer Number]:[Credit Limit]],5,FALSE)</f>
        <v>8000</v>
      </c>
    </row>
    <row r="43" spans="1:12">
      <c r="A43">
        <v>1012</v>
      </c>
      <c r="B43" t="s">
        <v>108</v>
      </c>
      <c r="C43" s="78">
        <v>2000</v>
      </c>
      <c r="D43" s="22">
        <v>45646</v>
      </c>
      <c r="E43" s="22">
        <v>45616</v>
      </c>
      <c r="F43" t="s">
        <v>64</v>
      </c>
      <c r="G43">
        <f t="shared" ca="1" si="1"/>
        <v>-25</v>
      </c>
      <c r="H43" t="str">
        <f t="shared" ca="1" si="2"/>
        <v>0 Current</v>
      </c>
      <c r="I43" t="str">
        <f>VLOOKUP(InvoiceInformation[[#This Row],[Customer Number]],CustomerInformation[[Customer Number]:[Risk Class]],3,FALSE)</f>
        <v>Medium</v>
      </c>
      <c r="J43" t="str">
        <f>VLOOKUP(InvoiceInformation[[#This Row],[Customer Number]],CustomerInformation[[Customer Number]:[Collector]],4,FALSE)</f>
        <v>Sales Team</v>
      </c>
      <c r="K43" t="str">
        <f>VLOOKUP(InvoiceInformation[[#This Row],[Customer Number]],CustomerInformation[[Customer Number]:[Customer Name]],2,FALSE)</f>
        <v>EFG Corporation</v>
      </c>
      <c r="L43" s="13">
        <f>VLOOKUP(InvoiceInformation[[#This Row],[Customer Number]],CustomerInformation[[Customer Number]:[Credit Limit]],5,FALSE)</f>
        <v>14000</v>
      </c>
    </row>
    <row r="44" spans="1:12">
      <c r="A44">
        <v>1013</v>
      </c>
      <c r="B44" t="s">
        <v>109</v>
      </c>
      <c r="C44" s="78">
        <v>3000</v>
      </c>
      <c r="D44" s="22">
        <v>45641</v>
      </c>
      <c r="E44" s="22">
        <v>45611</v>
      </c>
      <c r="F44" t="s">
        <v>68</v>
      </c>
      <c r="G44">
        <f t="shared" ca="1" si="1"/>
        <v>-20</v>
      </c>
      <c r="H44" t="str">
        <f t="shared" ca="1" si="2"/>
        <v>0 Current</v>
      </c>
      <c r="I44" t="str">
        <f>VLOOKUP(InvoiceInformation[[#This Row],[Customer Number]],CustomerInformation[[Customer Number]:[Risk Class]],3,FALSE)</f>
        <v>High</v>
      </c>
      <c r="J44" t="str">
        <f>VLOOKUP(InvoiceInformation[[#This Row],[Customer Number]],CustomerInformation[[Customer Number]:[Collector]],4,FALSE)</f>
        <v>John Smith</v>
      </c>
      <c r="K44" t="str">
        <f>VLOOKUP(InvoiceInformation[[#This Row],[Customer Number]],CustomerInformation[[Customer Number]:[Customer Name]],2,FALSE)</f>
        <v>HIJ Products</v>
      </c>
      <c r="L44" s="13">
        <f>VLOOKUP(InvoiceInformation[[#This Row],[Customer Number]],CustomerInformation[[Customer Number]:[Credit Limit]],5,FALSE)</f>
        <v>6000</v>
      </c>
    </row>
    <row r="45" spans="1:12">
      <c r="A45">
        <v>1014</v>
      </c>
      <c r="B45" t="s">
        <v>110</v>
      </c>
      <c r="C45" s="78">
        <v>0</v>
      </c>
      <c r="D45" s="22">
        <v>45651</v>
      </c>
      <c r="E45" s="22">
        <v>45621</v>
      </c>
      <c r="F45" t="s">
        <v>75</v>
      </c>
      <c r="G45">
        <f t="shared" ca="1" si="1"/>
        <v>-30</v>
      </c>
      <c r="H45" t="str">
        <f t="shared" ca="1" si="2"/>
        <v>0 Current</v>
      </c>
      <c r="I45" t="str">
        <f>VLOOKUP(InvoiceInformation[[#This Row],[Customer Number]],CustomerInformation[[Customer Number]:[Risk Class]],3,FALSE)</f>
        <v>Default</v>
      </c>
      <c r="J45" t="str">
        <f>VLOOKUP(InvoiceInformation[[#This Row],[Customer Number]],CustomerInformation[[Customer Number]:[Collector]],4,FALSE)</f>
        <v>Maria Garcia</v>
      </c>
      <c r="K45" t="str">
        <f>VLOOKUP(InvoiceInformation[[#This Row],[Customer Number]],CustomerInformation[[Customer Number]:[Customer Name]],2,FALSE)</f>
        <v>KLM Group</v>
      </c>
      <c r="L45" s="13">
        <f>VLOOKUP(InvoiceInformation[[#This Row],[Customer Number]],CustomerInformation[[Customer Number]:[Credit Limit]],5,FALSE)</f>
        <v>0</v>
      </c>
    </row>
    <row r="46" spans="1:12">
      <c r="A46">
        <v>1015</v>
      </c>
      <c r="B46" t="s">
        <v>111</v>
      </c>
      <c r="C46" s="78">
        <v>1500</v>
      </c>
      <c r="D46" s="22">
        <v>45656</v>
      </c>
      <c r="E46" s="22">
        <v>45626</v>
      </c>
      <c r="F46" t="s">
        <v>64</v>
      </c>
      <c r="G46">
        <f t="shared" ca="1" si="1"/>
        <v>-35</v>
      </c>
      <c r="H46" t="str">
        <f t="shared" ca="1" si="2"/>
        <v>0 Current</v>
      </c>
      <c r="I46" t="str">
        <f>VLOOKUP(InvoiceInformation[[#This Row],[Customer Number]],CustomerInformation[[Customer Number]:[Risk Class]],3,FALSE)</f>
        <v>Low</v>
      </c>
      <c r="J46" t="str">
        <f>VLOOKUP(InvoiceInformation[[#This Row],[Customer Number]],CustomerInformation[[Customer Number]:[Collector]],4,FALSE)</f>
        <v>Sales Team</v>
      </c>
      <c r="K46" t="str">
        <f>VLOOKUP(InvoiceInformation[[#This Row],[Customer Number]],CustomerInformation[[Customer Number]:[Customer Name]],2,FALSE)</f>
        <v>NOP Industries</v>
      </c>
      <c r="L46" s="13">
        <f>VLOOKUP(InvoiceInformation[[#This Row],[Customer Number]],CustomerInformation[[Customer Number]:[Credit Limit]],5,FALSE)</f>
        <v>22000</v>
      </c>
    </row>
    <row r="47" spans="1:12">
      <c r="A47">
        <v>1001</v>
      </c>
      <c r="B47" t="s">
        <v>112</v>
      </c>
      <c r="C47" s="78">
        <v>1750</v>
      </c>
      <c r="D47" s="22">
        <v>45638</v>
      </c>
      <c r="E47" s="22">
        <v>45608</v>
      </c>
      <c r="F47" t="s">
        <v>64</v>
      </c>
      <c r="G47">
        <f t="shared" ref="G47:G78" ca="1" si="3">_xlfn.DAYS(TODAY(),D47)</f>
        <v>-17</v>
      </c>
      <c r="H47" t="str">
        <f t="shared" ref="H47:H78" ca="1" si="4">IF(G47&gt;90,"91+ Days Past Due ",IF(G47&gt;60,"61-90 Days Past Due",IF(G47&gt;30,"31-60 Days Past Due",IF(G47&gt;15,"16-30 Days Past due",IF(G47&gt;-0.1,"0-15 Days Past Due","0 Current")))))</f>
        <v>0 Current</v>
      </c>
      <c r="I47" t="str">
        <f>VLOOKUP(InvoiceInformation[[#This Row],[Customer Number]],CustomerInformation[[Customer Number]:[Risk Class]],3,FALSE)</f>
        <v>Low</v>
      </c>
      <c r="J47" t="str">
        <f>VLOOKUP(InvoiceInformation[[#This Row],[Customer Number]],CustomerInformation[[Customer Number]:[Collector]],4,FALSE)</f>
        <v>John Smith</v>
      </c>
      <c r="K47" t="str">
        <f>VLOOKUP(InvoiceInformation[[#This Row],[Customer Number]],CustomerInformation[[Customer Number]:[Customer Name]],2,FALSE)</f>
        <v>ABC Corp.</v>
      </c>
      <c r="L47" s="13">
        <f>VLOOKUP(InvoiceInformation[[#This Row],[Customer Number]],CustomerInformation[[Customer Number]:[Credit Limit]],5,FALSE)</f>
        <v>10000</v>
      </c>
    </row>
    <row r="48" spans="1:12">
      <c r="A48">
        <v>1001</v>
      </c>
      <c r="B48" t="s">
        <v>113</v>
      </c>
      <c r="C48" s="78">
        <v>2300</v>
      </c>
      <c r="D48" s="22">
        <v>45640</v>
      </c>
      <c r="E48" s="22">
        <v>45610</v>
      </c>
      <c r="F48" t="s">
        <v>64</v>
      </c>
      <c r="G48">
        <f t="shared" ca="1" si="3"/>
        <v>-19</v>
      </c>
      <c r="H48" t="str">
        <f t="shared" ca="1" si="4"/>
        <v>0 Current</v>
      </c>
      <c r="I48" t="str">
        <f>VLOOKUP(InvoiceInformation[[#This Row],[Customer Number]],CustomerInformation[[Customer Number]:[Risk Class]],3,FALSE)</f>
        <v>Low</v>
      </c>
      <c r="J48" t="str">
        <f>VLOOKUP(InvoiceInformation[[#This Row],[Customer Number]],CustomerInformation[[Customer Number]:[Collector]],4,FALSE)</f>
        <v>John Smith</v>
      </c>
      <c r="K48" t="str">
        <f>VLOOKUP(InvoiceInformation[[#This Row],[Customer Number]],CustomerInformation[[Customer Number]:[Customer Name]],2,FALSE)</f>
        <v>ABC Corp.</v>
      </c>
      <c r="L48" s="13">
        <f>VLOOKUP(InvoiceInformation[[#This Row],[Customer Number]],CustomerInformation[[Customer Number]:[Credit Limit]],5,FALSE)</f>
        <v>10000</v>
      </c>
    </row>
    <row r="49" spans="1:12">
      <c r="A49">
        <v>1002</v>
      </c>
      <c r="B49" t="s">
        <v>114</v>
      </c>
      <c r="C49" s="78">
        <v>3000</v>
      </c>
      <c r="D49" s="22">
        <v>45644</v>
      </c>
      <c r="E49" s="22">
        <v>45614</v>
      </c>
      <c r="F49" t="s">
        <v>68</v>
      </c>
      <c r="G49">
        <f t="shared" ca="1" si="3"/>
        <v>-23</v>
      </c>
      <c r="H49" t="str">
        <f t="shared" ca="1" si="4"/>
        <v>0 Current</v>
      </c>
      <c r="I49" t="str">
        <f>VLOOKUP(InvoiceInformation[[#This Row],[Customer Number]],CustomerInformation[[Customer Number]:[Risk Class]],3,FALSE)</f>
        <v>Medium</v>
      </c>
      <c r="J49" t="str">
        <f>VLOOKUP(InvoiceInformation[[#This Row],[Customer Number]],CustomerInformation[[Customer Number]:[Collector]],4,FALSE)</f>
        <v>Sales Team</v>
      </c>
      <c r="K49" t="str">
        <f>VLOOKUP(InvoiceInformation[[#This Row],[Customer Number]],CustomerInformation[[Customer Number]:[Customer Name]],2,FALSE)</f>
        <v>XYZ Enterprises</v>
      </c>
      <c r="L49" s="13">
        <f>VLOOKUP(InvoiceInformation[[#This Row],[Customer Number]],CustomerInformation[[Customer Number]:[Credit Limit]],5,FALSE)</f>
        <v>15000</v>
      </c>
    </row>
    <row r="50" spans="1:12">
      <c r="A50">
        <v>1002</v>
      </c>
      <c r="B50" t="s">
        <v>115</v>
      </c>
      <c r="C50" s="78">
        <v>4500</v>
      </c>
      <c r="D50" s="22">
        <v>45648</v>
      </c>
      <c r="E50" s="22">
        <v>45618</v>
      </c>
      <c r="F50" t="s">
        <v>64</v>
      </c>
      <c r="G50">
        <f t="shared" ca="1" si="3"/>
        <v>-27</v>
      </c>
      <c r="H50" t="str">
        <f t="shared" ca="1" si="4"/>
        <v>0 Current</v>
      </c>
      <c r="I50" t="str">
        <f>VLOOKUP(InvoiceInformation[[#This Row],[Customer Number]],CustomerInformation[[Customer Number]:[Risk Class]],3,FALSE)</f>
        <v>Medium</v>
      </c>
      <c r="J50" t="str">
        <f>VLOOKUP(InvoiceInformation[[#This Row],[Customer Number]],CustomerInformation[[Customer Number]:[Collector]],4,FALSE)</f>
        <v>Sales Team</v>
      </c>
      <c r="K50" t="str">
        <f>VLOOKUP(InvoiceInformation[[#This Row],[Customer Number]],CustomerInformation[[Customer Number]:[Customer Name]],2,FALSE)</f>
        <v>XYZ Enterprises</v>
      </c>
      <c r="L50" s="13">
        <f>VLOOKUP(InvoiceInformation[[#This Row],[Customer Number]],CustomerInformation[[Customer Number]:[Credit Limit]],5,FALSE)</f>
        <v>15000</v>
      </c>
    </row>
    <row r="51" spans="1:12">
      <c r="A51">
        <v>1003</v>
      </c>
      <c r="B51" t="s">
        <v>116</v>
      </c>
      <c r="C51" s="78">
        <v>2000</v>
      </c>
      <c r="D51" s="22">
        <v>45651</v>
      </c>
      <c r="E51" s="22">
        <v>45621</v>
      </c>
      <c r="F51" t="s">
        <v>68</v>
      </c>
      <c r="G51">
        <f t="shared" ca="1" si="3"/>
        <v>-30</v>
      </c>
      <c r="H51" t="str">
        <f t="shared" ca="1" si="4"/>
        <v>0 Current</v>
      </c>
      <c r="I51" t="str">
        <f>VLOOKUP(InvoiceInformation[[#This Row],[Customer Number]],CustomerInformation[[Customer Number]:[Risk Class]],3,FALSE)</f>
        <v>High</v>
      </c>
      <c r="J51" t="str">
        <f>VLOOKUP(InvoiceInformation[[#This Row],[Customer Number]],CustomerInformation[[Customer Number]:[Collector]],4,FALSE)</f>
        <v>Collection Dept.</v>
      </c>
      <c r="K51" t="str">
        <f>VLOOKUP(InvoiceInformation[[#This Row],[Customer Number]],CustomerInformation[[Customer Number]:[Customer Name]],2,FALSE)</f>
        <v>John Doe</v>
      </c>
      <c r="L51" s="13">
        <f>VLOOKUP(InvoiceInformation[[#This Row],[Customer Number]],CustomerInformation[[Customer Number]:[Credit Limit]],5,FALSE)</f>
        <v>5000</v>
      </c>
    </row>
    <row r="52" spans="1:12">
      <c r="A52">
        <v>1003</v>
      </c>
      <c r="B52" t="s">
        <v>117</v>
      </c>
      <c r="C52" s="78">
        <v>1200</v>
      </c>
      <c r="D52" s="22">
        <v>45654</v>
      </c>
      <c r="E52" s="22">
        <v>45624</v>
      </c>
      <c r="F52" t="s">
        <v>64</v>
      </c>
      <c r="G52">
        <f t="shared" ca="1" si="3"/>
        <v>-33</v>
      </c>
      <c r="H52" t="str">
        <f t="shared" ca="1" si="4"/>
        <v>0 Current</v>
      </c>
      <c r="I52" t="str">
        <f>VLOOKUP(InvoiceInformation[[#This Row],[Customer Number]],CustomerInformation[[Customer Number]:[Risk Class]],3,FALSE)</f>
        <v>High</v>
      </c>
      <c r="J52" t="str">
        <f>VLOOKUP(InvoiceInformation[[#This Row],[Customer Number]],CustomerInformation[[Customer Number]:[Collector]],4,FALSE)</f>
        <v>Collection Dept.</v>
      </c>
      <c r="K52" t="str">
        <f>VLOOKUP(InvoiceInformation[[#This Row],[Customer Number]],CustomerInformation[[Customer Number]:[Customer Name]],2,FALSE)</f>
        <v>John Doe</v>
      </c>
      <c r="L52" s="13">
        <f>VLOOKUP(InvoiceInformation[[#This Row],[Customer Number]],CustomerInformation[[Customer Number]:[Credit Limit]],5,FALSE)</f>
        <v>5000</v>
      </c>
    </row>
    <row r="53" spans="1:12">
      <c r="A53">
        <v>1004</v>
      </c>
      <c r="B53" t="s">
        <v>118</v>
      </c>
      <c r="C53" s="78">
        <v>2800</v>
      </c>
      <c r="D53" s="22">
        <v>45641</v>
      </c>
      <c r="E53" s="22">
        <v>45611</v>
      </c>
      <c r="F53" t="s">
        <v>64</v>
      </c>
      <c r="G53">
        <f t="shared" ca="1" si="3"/>
        <v>-20</v>
      </c>
      <c r="H53" t="str">
        <f t="shared" ca="1" si="4"/>
        <v>0 Current</v>
      </c>
      <c r="I53" t="str">
        <f>VLOOKUP(InvoiceInformation[[#This Row],[Customer Number]],CustomerInformation[[Customer Number]:[Risk Class]],3,FALSE)</f>
        <v>Low</v>
      </c>
      <c r="J53" t="str">
        <f>VLOOKUP(InvoiceInformation[[#This Row],[Customer Number]],CustomerInformation[[Customer Number]:[Collector]],4,FALSE)</f>
        <v>Maria Garcia</v>
      </c>
      <c r="K53" t="str">
        <f>VLOOKUP(InvoiceInformation[[#This Row],[Customer Number]],CustomerInformation[[Customer Number]:[Customer Name]],2,FALSE)</f>
        <v>DEF Ltd.</v>
      </c>
      <c r="L53" s="13">
        <f>VLOOKUP(InvoiceInformation[[#This Row],[Customer Number]],CustomerInformation[[Customer Number]:[Credit Limit]],5,FALSE)</f>
        <v>25000</v>
      </c>
    </row>
    <row r="54" spans="1:12">
      <c r="A54">
        <v>1004</v>
      </c>
      <c r="B54" t="s">
        <v>119</v>
      </c>
      <c r="C54" s="78">
        <v>1500</v>
      </c>
      <c r="D54" s="22">
        <v>45644</v>
      </c>
      <c r="E54" s="22">
        <v>45614</v>
      </c>
      <c r="F54" t="s">
        <v>64</v>
      </c>
      <c r="G54">
        <f t="shared" ca="1" si="3"/>
        <v>-23</v>
      </c>
      <c r="H54" t="str">
        <f t="shared" ca="1" si="4"/>
        <v>0 Current</v>
      </c>
      <c r="I54" t="str">
        <f>VLOOKUP(InvoiceInformation[[#This Row],[Customer Number]],CustomerInformation[[Customer Number]:[Risk Class]],3,FALSE)</f>
        <v>Low</v>
      </c>
      <c r="J54" t="str">
        <f>VLOOKUP(InvoiceInformation[[#This Row],[Customer Number]],CustomerInformation[[Customer Number]:[Collector]],4,FALSE)</f>
        <v>Maria Garcia</v>
      </c>
      <c r="K54" t="str">
        <f>VLOOKUP(InvoiceInformation[[#This Row],[Customer Number]],CustomerInformation[[Customer Number]:[Customer Name]],2,FALSE)</f>
        <v>DEF Ltd.</v>
      </c>
      <c r="L54" s="13">
        <f>VLOOKUP(InvoiceInformation[[#This Row],[Customer Number]],CustomerInformation[[Customer Number]:[Credit Limit]],5,FALSE)</f>
        <v>25000</v>
      </c>
    </row>
    <row r="55" spans="1:12">
      <c r="A55">
        <v>1005</v>
      </c>
      <c r="B55" t="s">
        <v>120</v>
      </c>
      <c r="C55" s="78">
        <v>0</v>
      </c>
      <c r="D55" s="22">
        <v>45636</v>
      </c>
      <c r="E55" s="22">
        <v>45606</v>
      </c>
      <c r="F55" t="s">
        <v>75</v>
      </c>
      <c r="G55">
        <f t="shared" ca="1" si="3"/>
        <v>-15</v>
      </c>
      <c r="H55" t="str">
        <f t="shared" ca="1" si="4"/>
        <v>0 Current</v>
      </c>
      <c r="I55" t="str">
        <f>VLOOKUP(InvoiceInformation[[#This Row],[Customer Number]],CustomerInformation[[Customer Number]:[Risk Class]],3,FALSE)</f>
        <v>Default</v>
      </c>
      <c r="J55" t="str">
        <f>VLOOKUP(InvoiceInformation[[#This Row],[Customer Number]],CustomerInformation[[Customer Number]:[Collector]],4,FALSE)</f>
        <v>John Smith</v>
      </c>
      <c r="K55" t="str">
        <f>VLOOKUP(InvoiceInformation[[#This Row],[Customer Number]],CustomerInformation[[Customer Number]:[Customer Name]],2,FALSE)</f>
        <v>GHI Industries</v>
      </c>
      <c r="L55" s="13">
        <f>VLOOKUP(InvoiceInformation[[#This Row],[Customer Number]],CustomerInformation[[Customer Number]:[Credit Limit]],5,FALSE)</f>
        <v>0</v>
      </c>
    </row>
    <row r="56" spans="1:12">
      <c r="A56">
        <v>1005</v>
      </c>
      <c r="B56" t="s">
        <v>121</v>
      </c>
      <c r="C56" s="78">
        <v>0</v>
      </c>
      <c r="D56" s="22">
        <v>45641</v>
      </c>
      <c r="E56" s="22">
        <v>45611</v>
      </c>
      <c r="F56" t="s">
        <v>75</v>
      </c>
      <c r="G56">
        <f t="shared" ca="1" si="3"/>
        <v>-20</v>
      </c>
      <c r="H56" t="str">
        <f t="shared" ca="1" si="4"/>
        <v>0 Current</v>
      </c>
      <c r="I56" t="str">
        <f>VLOOKUP(InvoiceInformation[[#This Row],[Customer Number]],CustomerInformation[[Customer Number]:[Risk Class]],3,FALSE)</f>
        <v>Default</v>
      </c>
      <c r="J56" t="str">
        <f>VLOOKUP(InvoiceInformation[[#This Row],[Customer Number]],CustomerInformation[[Customer Number]:[Collector]],4,FALSE)</f>
        <v>John Smith</v>
      </c>
      <c r="K56" t="str">
        <f>VLOOKUP(InvoiceInformation[[#This Row],[Customer Number]],CustomerInformation[[Customer Number]:[Customer Name]],2,FALSE)</f>
        <v>GHI Industries</v>
      </c>
      <c r="L56" s="13">
        <f>VLOOKUP(InvoiceInformation[[#This Row],[Customer Number]],CustomerInformation[[Customer Number]:[Credit Limit]],5,FALSE)</f>
        <v>0</v>
      </c>
    </row>
    <row r="57" spans="1:12">
      <c r="A57">
        <v>1006</v>
      </c>
      <c r="B57" t="s">
        <v>122</v>
      </c>
      <c r="C57" s="78">
        <v>2000</v>
      </c>
      <c r="D57" s="22">
        <v>45638</v>
      </c>
      <c r="E57" s="22">
        <v>45608</v>
      </c>
      <c r="F57" t="s">
        <v>64</v>
      </c>
      <c r="G57">
        <f t="shared" ca="1" si="3"/>
        <v>-17</v>
      </c>
      <c r="H57" t="str">
        <f t="shared" ca="1" si="4"/>
        <v>0 Current</v>
      </c>
      <c r="I57" t="str">
        <f>VLOOKUP(InvoiceInformation[[#This Row],[Customer Number]],CustomerInformation[[Customer Number]:[Risk Class]],3,FALSE)</f>
        <v>Medium</v>
      </c>
      <c r="J57" t="str">
        <f>VLOOKUP(InvoiceInformation[[#This Row],[Customer Number]],CustomerInformation[[Customer Number]:[Collector]],4,FALSE)</f>
        <v>Rachel Green</v>
      </c>
      <c r="K57" t="str">
        <f>VLOOKUP(InvoiceInformation[[#This Row],[Customer Number]],CustomerInformation[[Customer Number]:[Customer Name]],2,FALSE)</f>
        <v>JKL Technologies</v>
      </c>
      <c r="L57" s="13">
        <f>VLOOKUP(InvoiceInformation[[#This Row],[Customer Number]],CustomerInformation[[Customer Number]:[Credit Limit]],5,FALSE)</f>
        <v>12000</v>
      </c>
    </row>
    <row r="58" spans="1:12">
      <c r="A58">
        <v>1006</v>
      </c>
      <c r="B58" t="s">
        <v>123</v>
      </c>
      <c r="C58" s="78">
        <v>3200</v>
      </c>
      <c r="D58" s="22">
        <v>45643</v>
      </c>
      <c r="E58" s="22">
        <v>45613</v>
      </c>
      <c r="F58" t="s">
        <v>64</v>
      </c>
      <c r="G58">
        <f t="shared" ca="1" si="3"/>
        <v>-22</v>
      </c>
      <c r="H58" t="str">
        <f t="shared" ca="1" si="4"/>
        <v>0 Current</v>
      </c>
      <c r="I58" t="str">
        <f>VLOOKUP(InvoiceInformation[[#This Row],[Customer Number]],CustomerInformation[[Customer Number]:[Risk Class]],3,FALSE)</f>
        <v>Medium</v>
      </c>
      <c r="J58" t="str">
        <f>VLOOKUP(InvoiceInformation[[#This Row],[Customer Number]],CustomerInformation[[Customer Number]:[Collector]],4,FALSE)</f>
        <v>Rachel Green</v>
      </c>
      <c r="K58" t="str">
        <f>VLOOKUP(InvoiceInformation[[#This Row],[Customer Number]],CustomerInformation[[Customer Number]:[Customer Name]],2,FALSE)</f>
        <v>JKL Technologies</v>
      </c>
      <c r="L58" s="13">
        <f>VLOOKUP(InvoiceInformation[[#This Row],[Customer Number]],CustomerInformation[[Customer Number]:[Credit Limit]],5,FALSE)</f>
        <v>12000</v>
      </c>
    </row>
    <row r="59" spans="1:12">
      <c r="A59">
        <v>1007</v>
      </c>
      <c r="B59" t="s">
        <v>124</v>
      </c>
      <c r="C59" s="78">
        <v>4500</v>
      </c>
      <c r="D59" s="22">
        <v>45646</v>
      </c>
      <c r="E59" s="22">
        <v>45616</v>
      </c>
      <c r="F59" t="s">
        <v>64</v>
      </c>
      <c r="G59">
        <f t="shared" ca="1" si="3"/>
        <v>-25</v>
      </c>
      <c r="H59" t="str">
        <f t="shared" ca="1" si="4"/>
        <v>0 Current</v>
      </c>
      <c r="I59" t="str">
        <f>VLOOKUP(InvoiceInformation[[#This Row],[Customer Number]],CustomerInformation[[Customer Number]:[Risk Class]],3,FALSE)</f>
        <v>Low</v>
      </c>
      <c r="J59" t="str">
        <f>VLOOKUP(InvoiceInformation[[#This Row],[Customer Number]],CustomerInformation[[Customer Number]:[Collector]],4,FALSE)</f>
        <v>Sales Team</v>
      </c>
      <c r="K59" t="str">
        <f>VLOOKUP(InvoiceInformation[[#This Row],[Customer Number]],CustomerInformation[[Customer Number]:[Customer Name]],2,FALSE)</f>
        <v>MNO Global</v>
      </c>
      <c r="L59" s="13">
        <f>VLOOKUP(InvoiceInformation[[#This Row],[Customer Number]],CustomerInformation[[Customer Number]:[Credit Limit]],5,FALSE)</f>
        <v>20000</v>
      </c>
    </row>
    <row r="60" spans="1:12">
      <c r="A60">
        <v>1007</v>
      </c>
      <c r="B60" t="s">
        <v>125</v>
      </c>
      <c r="C60" s="78">
        <v>2300</v>
      </c>
      <c r="D60" s="22">
        <v>45649</v>
      </c>
      <c r="E60" s="22">
        <v>45619</v>
      </c>
      <c r="F60" t="s">
        <v>68</v>
      </c>
      <c r="G60">
        <f t="shared" ca="1" si="3"/>
        <v>-28</v>
      </c>
      <c r="H60" t="str">
        <f t="shared" ca="1" si="4"/>
        <v>0 Current</v>
      </c>
      <c r="I60" t="str">
        <f>VLOOKUP(InvoiceInformation[[#This Row],[Customer Number]],CustomerInformation[[Customer Number]:[Risk Class]],3,FALSE)</f>
        <v>Low</v>
      </c>
      <c r="J60" t="str">
        <f>VLOOKUP(InvoiceInformation[[#This Row],[Customer Number]],CustomerInformation[[Customer Number]:[Collector]],4,FALSE)</f>
        <v>Sales Team</v>
      </c>
      <c r="K60" t="str">
        <f>VLOOKUP(InvoiceInformation[[#This Row],[Customer Number]],CustomerInformation[[Customer Number]:[Customer Name]],2,FALSE)</f>
        <v>MNO Global</v>
      </c>
      <c r="L60" s="13">
        <f>VLOOKUP(InvoiceInformation[[#This Row],[Customer Number]],CustomerInformation[[Customer Number]:[Credit Limit]],5,FALSE)</f>
        <v>20000</v>
      </c>
    </row>
    <row r="61" spans="1:12">
      <c r="A61">
        <v>1008</v>
      </c>
      <c r="B61" t="s">
        <v>126</v>
      </c>
      <c r="C61" s="78">
        <v>3000</v>
      </c>
      <c r="D61" s="22">
        <v>45646</v>
      </c>
      <c r="E61" s="22">
        <v>45616</v>
      </c>
      <c r="F61" t="s">
        <v>64</v>
      </c>
      <c r="G61">
        <f t="shared" ca="1" si="3"/>
        <v>-25</v>
      </c>
      <c r="H61" t="str">
        <f t="shared" ca="1" si="4"/>
        <v>0 Current</v>
      </c>
      <c r="I61" t="str">
        <f>VLOOKUP(InvoiceInformation[[#This Row],[Customer Number]],CustomerInformation[[Customer Number]:[Risk Class]],3,FALSE)</f>
        <v>High</v>
      </c>
      <c r="J61" t="str">
        <f>VLOOKUP(InvoiceInformation[[#This Row],[Customer Number]],CustomerInformation[[Customer Number]:[Collector]],4,FALSE)</f>
        <v>John Smith</v>
      </c>
      <c r="K61" t="str">
        <f>VLOOKUP(InvoiceInformation[[#This Row],[Customer Number]],CustomerInformation[[Customer Number]:[Customer Name]],2,FALSE)</f>
        <v>PQR Services</v>
      </c>
      <c r="L61" s="13">
        <f>VLOOKUP(InvoiceInformation[[#This Row],[Customer Number]],CustomerInformation[[Customer Number]:[Credit Limit]],5,FALSE)</f>
        <v>4000</v>
      </c>
    </row>
    <row r="62" spans="1:12">
      <c r="A62">
        <v>1008</v>
      </c>
      <c r="B62" t="s">
        <v>127</v>
      </c>
      <c r="C62" s="78">
        <v>1700</v>
      </c>
      <c r="D62" s="22">
        <v>45654</v>
      </c>
      <c r="E62" s="22">
        <v>45624</v>
      </c>
      <c r="F62" t="s">
        <v>68</v>
      </c>
      <c r="G62">
        <f t="shared" ca="1" si="3"/>
        <v>-33</v>
      </c>
      <c r="H62" t="str">
        <f t="shared" ca="1" si="4"/>
        <v>0 Current</v>
      </c>
      <c r="I62" t="str">
        <f>VLOOKUP(InvoiceInformation[[#This Row],[Customer Number]],CustomerInformation[[Customer Number]:[Risk Class]],3,FALSE)</f>
        <v>High</v>
      </c>
      <c r="J62" t="str">
        <f>VLOOKUP(InvoiceInformation[[#This Row],[Customer Number]],CustomerInformation[[Customer Number]:[Collector]],4,FALSE)</f>
        <v>John Smith</v>
      </c>
      <c r="K62" t="str">
        <f>VLOOKUP(InvoiceInformation[[#This Row],[Customer Number]],CustomerInformation[[Customer Number]:[Customer Name]],2,FALSE)</f>
        <v>PQR Services</v>
      </c>
      <c r="L62" s="13">
        <f>VLOOKUP(InvoiceInformation[[#This Row],[Customer Number]],CustomerInformation[[Customer Number]:[Credit Limit]],5,FALSE)</f>
        <v>4000</v>
      </c>
    </row>
    <row r="63" spans="1:12">
      <c r="A63">
        <v>1009</v>
      </c>
      <c r="B63" t="s">
        <v>128</v>
      </c>
      <c r="C63" s="78">
        <v>2500</v>
      </c>
      <c r="D63" s="22">
        <v>45649</v>
      </c>
      <c r="E63" s="22">
        <v>45619</v>
      </c>
      <c r="F63" t="s">
        <v>64</v>
      </c>
      <c r="G63">
        <f t="shared" ca="1" si="3"/>
        <v>-28</v>
      </c>
      <c r="H63" t="str">
        <f t="shared" ca="1" si="4"/>
        <v>0 Current</v>
      </c>
      <c r="I63" t="str">
        <f>VLOOKUP(InvoiceInformation[[#This Row],[Customer Number]],CustomerInformation[[Customer Number]:[Risk Class]],3,FALSE)</f>
        <v>Low</v>
      </c>
      <c r="J63" t="str">
        <f>VLOOKUP(InvoiceInformation[[#This Row],[Customer Number]],CustomerInformation[[Customer Number]:[Collector]],4,FALSE)</f>
        <v>Maria Garcia</v>
      </c>
      <c r="K63" t="str">
        <f>VLOOKUP(InvoiceInformation[[#This Row],[Customer Number]],CustomerInformation[[Customer Number]:[Customer Name]],2,FALSE)</f>
        <v>STU Holdings</v>
      </c>
      <c r="L63" s="13">
        <f>VLOOKUP(InvoiceInformation[[#This Row],[Customer Number]],CustomerInformation[[Customer Number]:[Credit Limit]],5,FALSE)</f>
        <v>30000</v>
      </c>
    </row>
    <row r="64" spans="1:12">
      <c r="A64">
        <v>1009</v>
      </c>
      <c r="B64" t="s">
        <v>129</v>
      </c>
      <c r="C64" s="78">
        <v>1500</v>
      </c>
      <c r="D64" s="22">
        <v>45654</v>
      </c>
      <c r="E64" s="22">
        <v>45624</v>
      </c>
      <c r="F64" t="s">
        <v>64</v>
      </c>
      <c r="G64">
        <f t="shared" ca="1" si="3"/>
        <v>-33</v>
      </c>
      <c r="H64" t="str">
        <f t="shared" ca="1" si="4"/>
        <v>0 Current</v>
      </c>
      <c r="I64" t="str">
        <f>VLOOKUP(InvoiceInformation[[#This Row],[Customer Number]],CustomerInformation[[Customer Number]:[Risk Class]],3,FALSE)</f>
        <v>Low</v>
      </c>
      <c r="J64" t="str">
        <f>VLOOKUP(InvoiceInformation[[#This Row],[Customer Number]],CustomerInformation[[Customer Number]:[Collector]],4,FALSE)</f>
        <v>Maria Garcia</v>
      </c>
      <c r="K64" t="str">
        <f>VLOOKUP(InvoiceInformation[[#This Row],[Customer Number]],CustomerInformation[[Customer Number]:[Customer Name]],2,FALSE)</f>
        <v>STU Holdings</v>
      </c>
      <c r="L64" s="13">
        <f>VLOOKUP(InvoiceInformation[[#This Row],[Customer Number]],CustomerInformation[[Customer Number]:[Credit Limit]],5,FALSE)</f>
        <v>30000</v>
      </c>
    </row>
    <row r="65" spans="1:12">
      <c r="A65">
        <v>1010</v>
      </c>
      <c r="B65" t="s">
        <v>130</v>
      </c>
      <c r="C65" s="78">
        <v>2800</v>
      </c>
      <c r="D65" s="22">
        <v>45631</v>
      </c>
      <c r="E65" s="22">
        <v>45601</v>
      </c>
      <c r="F65" t="s">
        <v>64</v>
      </c>
      <c r="G65">
        <f t="shared" ca="1" si="3"/>
        <v>-10</v>
      </c>
      <c r="H65" t="str">
        <f t="shared" ca="1" si="4"/>
        <v>0 Current</v>
      </c>
      <c r="I65" t="str">
        <f>VLOOKUP(InvoiceInformation[[#This Row],[Customer Number]],CustomerInformation[[Customer Number]:[Risk Class]],3,FALSE)</f>
        <v>Medium</v>
      </c>
      <c r="J65" t="str">
        <f>VLOOKUP(InvoiceInformation[[#This Row],[Customer Number]],CustomerInformation[[Customer Number]:[Collector]],4,FALSE)</f>
        <v>Collection Dept.</v>
      </c>
      <c r="K65" t="str">
        <f>VLOOKUP(InvoiceInformation[[#This Row],[Customer Number]],CustomerInformation[[Customer Number]:[Customer Name]],2,FALSE)</f>
        <v>VWX Enterprises</v>
      </c>
      <c r="L65" s="13">
        <f>VLOOKUP(InvoiceInformation[[#This Row],[Customer Number]],CustomerInformation[[Customer Number]:[Credit Limit]],5,FALSE)</f>
        <v>18000</v>
      </c>
    </row>
    <row r="66" spans="1:12">
      <c r="A66">
        <v>1010</v>
      </c>
      <c r="B66" t="s">
        <v>131</v>
      </c>
      <c r="C66" s="78">
        <v>3200</v>
      </c>
      <c r="D66" s="22">
        <v>45636</v>
      </c>
      <c r="E66" s="22">
        <v>45606</v>
      </c>
      <c r="F66" t="s">
        <v>68</v>
      </c>
      <c r="G66">
        <f t="shared" ca="1" si="3"/>
        <v>-15</v>
      </c>
      <c r="H66" t="str">
        <f t="shared" ca="1" si="4"/>
        <v>0 Current</v>
      </c>
      <c r="I66" t="str">
        <f>VLOOKUP(InvoiceInformation[[#This Row],[Customer Number]],CustomerInformation[[Customer Number]:[Risk Class]],3,FALSE)</f>
        <v>Medium</v>
      </c>
      <c r="J66" t="str">
        <f>VLOOKUP(InvoiceInformation[[#This Row],[Customer Number]],CustomerInformation[[Customer Number]:[Collector]],4,FALSE)</f>
        <v>Collection Dept.</v>
      </c>
      <c r="K66" t="str">
        <f>VLOOKUP(InvoiceInformation[[#This Row],[Customer Number]],CustomerInformation[[Customer Number]:[Customer Name]],2,FALSE)</f>
        <v>VWX Enterprises</v>
      </c>
      <c r="L66" s="13">
        <f>VLOOKUP(InvoiceInformation[[#This Row],[Customer Number]],CustomerInformation[[Customer Number]:[Credit Limit]],5,FALSE)</f>
        <v>18000</v>
      </c>
    </row>
    <row r="67" spans="1:12">
      <c r="A67">
        <v>1011</v>
      </c>
      <c r="B67" t="s">
        <v>132</v>
      </c>
      <c r="C67" s="78">
        <v>4200</v>
      </c>
      <c r="D67" s="22">
        <v>45644</v>
      </c>
      <c r="E67" s="22">
        <v>45614</v>
      </c>
      <c r="F67" t="s">
        <v>64</v>
      </c>
      <c r="G67">
        <f t="shared" ca="1" si="3"/>
        <v>-23</v>
      </c>
      <c r="H67" t="str">
        <f t="shared" ca="1" si="4"/>
        <v>0 Current</v>
      </c>
      <c r="I67" t="str">
        <f>VLOOKUP(InvoiceInformation[[#This Row],[Customer Number]],CustomerInformation[[Customer Number]:[Risk Class]],3,FALSE)</f>
        <v>Low</v>
      </c>
      <c r="J67" t="str">
        <f>VLOOKUP(InvoiceInformation[[#This Row],[Customer Number]],CustomerInformation[[Customer Number]:[Collector]],4,FALSE)</f>
        <v>Rachel Green</v>
      </c>
      <c r="K67" t="str">
        <f>VLOOKUP(InvoiceInformation[[#This Row],[Customer Number]],CustomerInformation[[Customer Number]:[Customer Name]],2,FALSE)</f>
        <v>BCD Solutions</v>
      </c>
      <c r="L67" s="13">
        <f>VLOOKUP(InvoiceInformation[[#This Row],[Customer Number]],CustomerInformation[[Customer Number]:[Credit Limit]],5,FALSE)</f>
        <v>8000</v>
      </c>
    </row>
    <row r="68" spans="1:12">
      <c r="A68">
        <v>1011</v>
      </c>
      <c r="B68" t="s">
        <v>133</v>
      </c>
      <c r="C68" s="78">
        <v>1800</v>
      </c>
      <c r="D68" s="22">
        <v>45646</v>
      </c>
      <c r="E68" s="22">
        <v>45616</v>
      </c>
      <c r="F68" t="s">
        <v>64</v>
      </c>
      <c r="G68">
        <f t="shared" ca="1" si="3"/>
        <v>-25</v>
      </c>
      <c r="H68" t="str">
        <f t="shared" ca="1" si="4"/>
        <v>0 Current</v>
      </c>
      <c r="I68" t="str">
        <f>VLOOKUP(InvoiceInformation[[#This Row],[Customer Number]],CustomerInformation[[Customer Number]:[Risk Class]],3,FALSE)</f>
        <v>Low</v>
      </c>
      <c r="J68" t="str">
        <f>VLOOKUP(InvoiceInformation[[#This Row],[Customer Number]],CustomerInformation[[Customer Number]:[Collector]],4,FALSE)</f>
        <v>Rachel Green</v>
      </c>
      <c r="K68" t="str">
        <f>VLOOKUP(InvoiceInformation[[#This Row],[Customer Number]],CustomerInformation[[Customer Number]:[Customer Name]],2,FALSE)</f>
        <v>BCD Solutions</v>
      </c>
      <c r="L68" s="13">
        <f>VLOOKUP(InvoiceInformation[[#This Row],[Customer Number]],CustomerInformation[[Customer Number]:[Credit Limit]],5,FALSE)</f>
        <v>8000</v>
      </c>
    </row>
    <row r="69" spans="1:12">
      <c r="A69">
        <v>1012</v>
      </c>
      <c r="B69" t="s">
        <v>134</v>
      </c>
      <c r="C69" s="78">
        <v>3500</v>
      </c>
      <c r="D69" s="22">
        <v>45638</v>
      </c>
      <c r="E69" s="22">
        <v>45608</v>
      </c>
      <c r="F69" t="s">
        <v>64</v>
      </c>
      <c r="G69">
        <f t="shared" ca="1" si="3"/>
        <v>-17</v>
      </c>
      <c r="H69" t="str">
        <f t="shared" ca="1" si="4"/>
        <v>0 Current</v>
      </c>
      <c r="I69" t="str">
        <f>VLOOKUP(InvoiceInformation[[#This Row],[Customer Number]],CustomerInformation[[Customer Number]:[Risk Class]],3,FALSE)</f>
        <v>Medium</v>
      </c>
      <c r="J69" t="str">
        <f>VLOOKUP(InvoiceInformation[[#This Row],[Customer Number]],CustomerInformation[[Customer Number]:[Collector]],4,FALSE)</f>
        <v>Sales Team</v>
      </c>
      <c r="K69" t="str">
        <f>VLOOKUP(InvoiceInformation[[#This Row],[Customer Number]],CustomerInformation[[Customer Number]:[Customer Name]],2,FALSE)</f>
        <v>EFG Corporation</v>
      </c>
      <c r="L69" s="13">
        <f>VLOOKUP(InvoiceInformation[[#This Row],[Customer Number]],CustomerInformation[[Customer Number]:[Credit Limit]],5,FALSE)</f>
        <v>14000</v>
      </c>
    </row>
    <row r="70" spans="1:12">
      <c r="A70">
        <v>1012</v>
      </c>
      <c r="B70" t="s">
        <v>135</v>
      </c>
      <c r="C70" s="78">
        <v>1700</v>
      </c>
      <c r="D70" s="22">
        <v>45641</v>
      </c>
      <c r="E70" s="22">
        <v>45611</v>
      </c>
      <c r="F70" t="s">
        <v>64</v>
      </c>
      <c r="G70">
        <f t="shared" ca="1" si="3"/>
        <v>-20</v>
      </c>
      <c r="H70" t="str">
        <f t="shared" ca="1" si="4"/>
        <v>0 Current</v>
      </c>
      <c r="I70" t="str">
        <f>VLOOKUP(InvoiceInformation[[#This Row],[Customer Number]],CustomerInformation[[Customer Number]:[Risk Class]],3,FALSE)</f>
        <v>Medium</v>
      </c>
      <c r="J70" t="str">
        <f>VLOOKUP(InvoiceInformation[[#This Row],[Customer Number]],CustomerInformation[[Customer Number]:[Collector]],4,FALSE)</f>
        <v>Sales Team</v>
      </c>
      <c r="K70" t="str">
        <f>VLOOKUP(InvoiceInformation[[#This Row],[Customer Number]],CustomerInformation[[Customer Number]:[Customer Name]],2,FALSE)</f>
        <v>EFG Corporation</v>
      </c>
      <c r="L70" s="13">
        <f>VLOOKUP(InvoiceInformation[[#This Row],[Customer Number]],CustomerInformation[[Customer Number]:[Credit Limit]],5,FALSE)</f>
        <v>14000</v>
      </c>
    </row>
    <row r="71" spans="1:12">
      <c r="A71">
        <v>1013</v>
      </c>
      <c r="B71" t="s">
        <v>136</v>
      </c>
      <c r="C71" s="78">
        <v>3200</v>
      </c>
      <c r="D71" s="22">
        <v>45654</v>
      </c>
      <c r="E71" s="22">
        <v>45624</v>
      </c>
      <c r="F71" t="s">
        <v>68</v>
      </c>
      <c r="G71">
        <f t="shared" ca="1" si="3"/>
        <v>-33</v>
      </c>
      <c r="H71" t="str">
        <f t="shared" ca="1" si="4"/>
        <v>0 Current</v>
      </c>
      <c r="I71" t="str">
        <f>VLOOKUP(InvoiceInformation[[#This Row],[Customer Number]],CustomerInformation[[Customer Number]:[Risk Class]],3,FALSE)</f>
        <v>High</v>
      </c>
      <c r="J71" t="str">
        <f>VLOOKUP(InvoiceInformation[[#This Row],[Customer Number]],CustomerInformation[[Customer Number]:[Collector]],4,FALSE)</f>
        <v>John Smith</v>
      </c>
      <c r="K71" t="str">
        <f>VLOOKUP(InvoiceInformation[[#This Row],[Customer Number]],CustomerInformation[[Customer Number]:[Customer Name]],2,FALSE)</f>
        <v>HIJ Products</v>
      </c>
      <c r="L71" s="13">
        <f>VLOOKUP(InvoiceInformation[[#This Row],[Customer Number]],CustomerInformation[[Customer Number]:[Credit Limit]],5,FALSE)</f>
        <v>6000</v>
      </c>
    </row>
    <row r="72" spans="1:12">
      <c r="A72">
        <v>1013</v>
      </c>
      <c r="B72" t="s">
        <v>137</v>
      </c>
      <c r="C72" s="78">
        <v>2000</v>
      </c>
      <c r="D72" s="22">
        <v>45656</v>
      </c>
      <c r="E72" s="22">
        <v>45626</v>
      </c>
      <c r="F72" t="s">
        <v>64</v>
      </c>
      <c r="G72">
        <f t="shared" ca="1" si="3"/>
        <v>-35</v>
      </c>
      <c r="H72" t="str">
        <f t="shared" ca="1" si="4"/>
        <v>0 Current</v>
      </c>
      <c r="I72" t="str">
        <f>VLOOKUP(InvoiceInformation[[#This Row],[Customer Number]],CustomerInformation[[Customer Number]:[Risk Class]],3,FALSE)</f>
        <v>High</v>
      </c>
      <c r="J72" t="str">
        <f>VLOOKUP(InvoiceInformation[[#This Row],[Customer Number]],CustomerInformation[[Customer Number]:[Collector]],4,FALSE)</f>
        <v>John Smith</v>
      </c>
      <c r="K72" t="str">
        <f>VLOOKUP(InvoiceInformation[[#This Row],[Customer Number]],CustomerInformation[[Customer Number]:[Customer Name]],2,FALSE)</f>
        <v>HIJ Products</v>
      </c>
      <c r="L72" s="13">
        <f>VLOOKUP(InvoiceInformation[[#This Row],[Customer Number]],CustomerInformation[[Customer Number]:[Credit Limit]],5,FALSE)</f>
        <v>6000</v>
      </c>
    </row>
    <row r="73" spans="1:12">
      <c r="A73">
        <v>1014</v>
      </c>
      <c r="B73" t="s">
        <v>138</v>
      </c>
      <c r="C73" s="78">
        <v>0</v>
      </c>
      <c r="D73" s="22">
        <v>45654</v>
      </c>
      <c r="E73" s="22">
        <v>45624</v>
      </c>
      <c r="F73" t="s">
        <v>75</v>
      </c>
      <c r="G73">
        <f t="shared" ca="1" si="3"/>
        <v>-33</v>
      </c>
      <c r="H73" t="str">
        <f t="shared" ca="1" si="4"/>
        <v>0 Current</v>
      </c>
      <c r="I73" t="str">
        <f>VLOOKUP(InvoiceInformation[[#This Row],[Customer Number]],CustomerInformation[[Customer Number]:[Risk Class]],3,FALSE)</f>
        <v>Default</v>
      </c>
      <c r="J73" t="str">
        <f>VLOOKUP(InvoiceInformation[[#This Row],[Customer Number]],CustomerInformation[[Customer Number]:[Collector]],4,FALSE)</f>
        <v>Maria Garcia</v>
      </c>
      <c r="K73" t="str">
        <f>VLOOKUP(InvoiceInformation[[#This Row],[Customer Number]],CustomerInformation[[Customer Number]:[Customer Name]],2,FALSE)</f>
        <v>KLM Group</v>
      </c>
      <c r="L73" s="13">
        <f>VLOOKUP(InvoiceInformation[[#This Row],[Customer Number]],CustomerInformation[[Customer Number]:[Credit Limit]],5,FALSE)</f>
        <v>0</v>
      </c>
    </row>
    <row r="74" spans="1:12">
      <c r="A74">
        <v>1014</v>
      </c>
      <c r="B74" t="s">
        <v>139</v>
      </c>
      <c r="C74" s="78">
        <v>0</v>
      </c>
      <c r="D74" s="22">
        <v>45656</v>
      </c>
      <c r="E74" s="22">
        <v>45626</v>
      </c>
      <c r="F74" t="s">
        <v>75</v>
      </c>
      <c r="G74">
        <f t="shared" ca="1" si="3"/>
        <v>-35</v>
      </c>
      <c r="H74" t="str">
        <f t="shared" ca="1" si="4"/>
        <v>0 Current</v>
      </c>
      <c r="I74" t="str">
        <f>VLOOKUP(InvoiceInformation[[#This Row],[Customer Number]],CustomerInformation[[Customer Number]:[Risk Class]],3,FALSE)</f>
        <v>Default</v>
      </c>
      <c r="J74" t="str">
        <f>VLOOKUP(InvoiceInformation[[#This Row],[Customer Number]],CustomerInformation[[Customer Number]:[Collector]],4,FALSE)</f>
        <v>Maria Garcia</v>
      </c>
      <c r="K74" t="str">
        <f>VLOOKUP(InvoiceInformation[[#This Row],[Customer Number]],CustomerInformation[[Customer Number]:[Customer Name]],2,FALSE)</f>
        <v>KLM Group</v>
      </c>
      <c r="L74" s="13">
        <f>VLOOKUP(InvoiceInformation[[#This Row],[Customer Number]],CustomerInformation[[Customer Number]:[Credit Limit]],5,FALSE)</f>
        <v>0</v>
      </c>
    </row>
    <row r="75" spans="1:12">
      <c r="A75">
        <v>1015</v>
      </c>
      <c r="B75" t="s">
        <v>140</v>
      </c>
      <c r="C75" s="78">
        <v>2000</v>
      </c>
      <c r="D75" s="22">
        <v>45641</v>
      </c>
      <c r="E75" s="22">
        <v>45611</v>
      </c>
      <c r="F75" t="s">
        <v>64</v>
      </c>
      <c r="G75">
        <f t="shared" ca="1" si="3"/>
        <v>-20</v>
      </c>
      <c r="H75" t="str">
        <f t="shared" ca="1" si="4"/>
        <v>0 Current</v>
      </c>
      <c r="I75" t="str">
        <f>VLOOKUP(InvoiceInformation[[#This Row],[Customer Number]],CustomerInformation[[Customer Number]:[Risk Class]],3,FALSE)</f>
        <v>Low</v>
      </c>
      <c r="J75" t="str">
        <f>VLOOKUP(InvoiceInformation[[#This Row],[Customer Number]],CustomerInformation[[Customer Number]:[Collector]],4,FALSE)</f>
        <v>Sales Team</v>
      </c>
      <c r="K75" t="str">
        <f>VLOOKUP(InvoiceInformation[[#This Row],[Customer Number]],CustomerInformation[[Customer Number]:[Customer Name]],2,FALSE)</f>
        <v>NOP Industries</v>
      </c>
      <c r="L75" s="13">
        <f>VLOOKUP(InvoiceInformation[[#This Row],[Customer Number]],CustomerInformation[[Customer Number]:[Credit Limit]],5,FALSE)</f>
        <v>22000</v>
      </c>
    </row>
    <row r="76" spans="1:12">
      <c r="A76">
        <v>1015</v>
      </c>
      <c r="B76" t="s">
        <v>141</v>
      </c>
      <c r="C76" s="78">
        <v>3500</v>
      </c>
      <c r="D76" s="22">
        <v>45646</v>
      </c>
      <c r="E76" s="22">
        <v>45616</v>
      </c>
      <c r="F76" t="s">
        <v>64</v>
      </c>
      <c r="G76">
        <f t="shared" ca="1" si="3"/>
        <v>-25</v>
      </c>
      <c r="H76" t="str">
        <f t="shared" ca="1" si="4"/>
        <v>0 Current</v>
      </c>
      <c r="I76" t="str">
        <f>VLOOKUP(InvoiceInformation[[#This Row],[Customer Number]],CustomerInformation[[Customer Number]:[Risk Class]],3,FALSE)</f>
        <v>Low</v>
      </c>
      <c r="J76" t="str">
        <f>VLOOKUP(InvoiceInformation[[#This Row],[Customer Number]],CustomerInformation[[Customer Number]:[Collector]],4,FALSE)</f>
        <v>Sales Team</v>
      </c>
      <c r="K76" t="str">
        <f>VLOOKUP(InvoiceInformation[[#This Row],[Customer Number]],CustomerInformation[[Customer Number]:[Customer Name]],2,FALSE)</f>
        <v>NOP Industries</v>
      </c>
      <c r="L76" s="13">
        <f>VLOOKUP(InvoiceInformation[[#This Row],[Customer Number]],CustomerInformation[[Customer Number]:[Credit Limit]],5,FALSE)</f>
        <v>22000</v>
      </c>
    </row>
    <row r="77" spans="1:12">
      <c r="A77">
        <v>1001</v>
      </c>
      <c r="B77" t="s">
        <v>142</v>
      </c>
      <c r="C77" s="78">
        <v>1300</v>
      </c>
      <c r="D77" s="22">
        <v>45636</v>
      </c>
      <c r="E77" s="22">
        <v>45606</v>
      </c>
      <c r="F77" t="s">
        <v>64</v>
      </c>
      <c r="G77">
        <f t="shared" ca="1" si="3"/>
        <v>-15</v>
      </c>
      <c r="H77" t="str">
        <f t="shared" ca="1" si="4"/>
        <v>0 Current</v>
      </c>
      <c r="I77" t="str">
        <f>VLOOKUP(InvoiceInformation[[#This Row],[Customer Number]],CustomerInformation[[Customer Number]:[Risk Class]],3,FALSE)</f>
        <v>Low</v>
      </c>
      <c r="J77" t="str">
        <f>VLOOKUP(InvoiceInformation[[#This Row],[Customer Number]],CustomerInformation[[Customer Number]:[Collector]],4,FALSE)</f>
        <v>John Smith</v>
      </c>
      <c r="K77" t="str">
        <f>VLOOKUP(InvoiceInformation[[#This Row],[Customer Number]],CustomerInformation[[Customer Number]:[Customer Name]],2,FALSE)</f>
        <v>ABC Corp.</v>
      </c>
      <c r="L77" s="13">
        <f>VLOOKUP(InvoiceInformation[[#This Row],[Customer Number]],CustomerInformation[[Customer Number]:[Credit Limit]],5,FALSE)</f>
        <v>10000</v>
      </c>
    </row>
    <row r="78" spans="1:12">
      <c r="A78">
        <v>1002</v>
      </c>
      <c r="B78" t="s">
        <v>143</v>
      </c>
      <c r="C78" s="78">
        <v>3700</v>
      </c>
      <c r="D78" s="22">
        <v>45640</v>
      </c>
      <c r="E78" s="22">
        <v>45610</v>
      </c>
      <c r="F78" t="s">
        <v>68</v>
      </c>
      <c r="G78">
        <f t="shared" ca="1" si="3"/>
        <v>-19</v>
      </c>
      <c r="H78" t="str">
        <f t="shared" ca="1" si="4"/>
        <v>0 Current</v>
      </c>
      <c r="I78" t="str">
        <f>VLOOKUP(InvoiceInformation[[#This Row],[Customer Number]],CustomerInformation[[Customer Number]:[Risk Class]],3,FALSE)</f>
        <v>Medium</v>
      </c>
      <c r="J78" t="str">
        <f>VLOOKUP(InvoiceInformation[[#This Row],[Customer Number]],CustomerInformation[[Customer Number]:[Collector]],4,FALSE)</f>
        <v>Sales Team</v>
      </c>
      <c r="K78" t="str">
        <f>VLOOKUP(InvoiceInformation[[#This Row],[Customer Number]],CustomerInformation[[Customer Number]:[Customer Name]],2,FALSE)</f>
        <v>XYZ Enterprises</v>
      </c>
      <c r="L78" s="13">
        <f>VLOOKUP(InvoiceInformation[[#This Row],[Customer Number]],CustomerInformation[[Customer Number]:[Credit Limit]],5,FALSE)</f>
        <v>15000</v>
      </c>
    </row>
    <row r="79" spans="1:12">
      <c r="A79">
        <v>1003</v>
      </c>
      <c r="B79" t="s">
        <v>144</v>
      </c>
      <c r="C79" s="78">
        <v>2200</v>
      </c>
      <c r="D79" s="22">
        <v>45643</v>
      </c>
      <c r="E79" s="22">
        <v>45613</v>
      </c>
      <c r="F79" t="s">
        <v>64</v>
      </c>
      <c r="G79">
        <f t="shared" ref="G79:G102" ca="1" si="5">_xlfn.DAYS(TODAY(),D79)</f>
        <v>-22</v>
      </c>
      <c r="H79" t="str">
        <f t="shared" ref="H79:H102" ca="1" si="6">IF(G79&gt;90,"91+ Days Past Due ",IF(G79&gt;60,"61-90 Days Past Due",IF(G79&gt;30,"31-60 Days Past Due",IF(G79&gt;15,"16-30 Days Past due",IF(G79&gt;-0.1,"0-15 Days Past Due","0 Current")))))</f>
        <v>0 Current</v>
      </c>
      <c r="I79" t="str">
        <f>VLOOKUP(InvoiceInformation[[#This Row],[Customer Number]],CustomerInformation[[Customer Number]:[Risk Class]],3,FALSE)</f>
        <v>High</v>
      </c>
      <c r="J79" t="str">
        <f>VLOOKUP(InvoiceInformation[[#This Row],[Customer Number]],CustomerInformation[[Customer Number]:[Collector]],4,FALSE)</f>
        <v>Collection Dept.</v>
      </c>
      <c r="K79" t="str">
        <f>VLOOKUP(InvoiceInformation[[#This Row],[Customer Number]],CustomerInformation[[Customer Number]:[Customer Name]],2,FALSE)</f>
        <v>John Doe</v>
      </c>
      <c r="L79" s="13">
        <f>VLOOKUP(InvoiceInformation[[#This Row],[Customer Number]],CustomerInformation[[Customer Number]:[Credit Limit]],5,FALSE)</f>
        <v>5000</v>
      </c>
    </row>
    <row r="80" spans="1:12">
      <c r="A80">
        <v>1004</v>
      </c>
      <c r="B80" t="s">
        <v>145</v>
      </c>
      <c r="C80" s="78">
        <v>1400</v>
      </c>
      <c r="D80" s="22">
        <v>45649</v>
      </c>
      <c r="E80" s="22">
        <v>45619</v>
      </c>
      <c r="F80" t="s">
        <v>64</v>
      </c>
      <c r="G80">
        <f t="shared" ca="1" si="5"/>
        <v>-28</v>
      </c>
      <c r="H80" t="str">
        <f t="shared" ca="1" si="6"/>
        <v>0 Current</v>
      </c>
      <c r="I80" t="str">
        <f>VLOOKUP(InvoiceInformation[[#This Row],[Customer Number]],CustomerInformation[[Customer Number]:[Risk Class]],3,FALSE)</f>
        <v>Low</v>
      </c>
      <c r="J80" t="str">
        <f>VLOOKUP(InvoiceInformation[[#This Row],[Customer Number]],CustomerInformation[[Customer Number]:[Collector]],4,FALSE)</f>
        <v>Maria Garcia</v>
      </c>
      <c r="K80" t="str">
        <f>VLOOKUP(InvoiceInformation[[#This Row],[Customer Number]],CustomerInformation[[Customer Number]:[Customer Name]],2,FALSE)</f>
        <v>DEF Ltd.</v>
      </c>
      <c r="L80" s="13">
        <f>VLOOKUP(InvoiceInformation[[#This Row],[Customer Number]],CustomerInformation[[Customer Number]:[Credit Limit]],5,FALSE)</f>
        <v>25000</v>
      </c>
    </row>
    <row r="81" spans="1:12">
      <c r="A81">
        <v>1005</v>
      </c>
      <c r="B81" t="s">
        <v>146</v>
      </c>
      <c r="C81" s="78">
        <v>0</v>
      </c>
      <c r="D81" s="22">
        <v>45631</v>
      </c>
      <c r="E81" s="22">
        <v>45601</v>
      </c>
      <c r="F81" t="s">
        <v>75</v>
      </c>
      <c r="G81">
        <f t="shared" ca="1" si="5"/>
        <v>-10</v>
      </c>
      <c r="H81" t="str">
        <f t="shared" ca="1" si="6"/>
        <v>0 Current</v>
      </c>
      <c r="I81" t="str">
        <f>VLOOKUP(InvoiceInformation[[#This Row],[Customer Number]],CustomerInformation[[Customer Number]:[Risk Class]],3,FALSE)</f>
        <v>Default</v>
      </c>
      <c r="J81" t="str">
        <f>VLOOKUP(InvoiceInformation[[#This Row],[Customer Number]],CustomerInformation[[Customer Number]:[Collector]],4,FALSE)</f>
        <v>John Smith</v>
      </c>
      <c r="K81" t="str">
        <f>VLOOKUP(InvoiceInformation[[#This Row],[Customer Number]],CustomerInformation[[Customer Number]:[Customer Name]],2,FALSE)</f>
        <v>GHI Industries</v>
      </c>
      <c r="L81" s="13">
        <f>VLOOKUP(InvoiceInformation[[#This Row],[Customer Number]],CustomerInformation[[Customer Number]:[Credit Limit]],5,FALSE)</f>
        <v>0</v>
      </c>
    </row>
    <row r="82" spans="1:12">
      <c r="A82">
        <v>1006</v>
      </c>
      <c r="B82" t="s">
        <v>147</v>
      </c>
      <c r="C82" s="78">
        <v>2500</v>
      </c>
      <c r="D82" s="22">
        <v>45648</v>
      </c>
      <c r="E82" s="22">
        <v>45618</v>
      </c>
      <c r="F82" t="s">
        <v>64</v>
      </c>
      <c r="G82">
        <f t="shared" ca="1" si="5"/>
        <v>-27</v>
      </c>
      <c r="H82" t="str">
        <f t="shared" ca="1" si="6"/>
        <v>0 Current</v>
      </c>
      <c r="I82" t="str">
        <f>VLOOKUP(InvoiceInformation[[#This Row],[Customer Number]],CustomerInformation[[Customer Number]:[Risk Class]],3,FALSE)</f>
        <v>Medium</v>
      </c>
      <c r="J82" t="str">
        <f>VLOOKUP(InvoiceInformation[[#This Row],[Customer Number]],CustomerInformation[[Customer Number]:[Collector]],4,FALSE)</f>
        <v>Rachel Green</v>
      </c>
      <c r="K82" t="str">
        <f>VLOOKUP(InvoiceInformation[[#This Row],[Customer Number]],CustomerInformation[[Customer Number]:[Customer Name]],2,FALSE)</f>
        <v>JKL Technologies</v>
      </c>
      <c r="L82" s="13">
        <f>VLOOKUP(InvoiceInformation[[#This Row],[Customer Number]],CustomerInformation[[Customer Number]:[Credit Limit]],5,FALSE)</f>
        <v>12000</v>
      </c>
    </row>
    <row r="83" spans="1:12">
      <c r="A83">
        <v>1007</v>
      </c>
      <c r="B83" t="s">
        <v>148</v>
      </c>
      <c r="C83" s="78">
        <v>1800</v>
      </c>
      <c r="D83" s="22">
        <v>45646</v>
      </c>
      <c r="E83" s="22">
        <v>45616</v>
      </c>
      <c r="F83" t="s">
        <v>64</v>
      </c>
      <c r="G83">
        <f t="shared" ca="1" si="5"/>
        <v>-25</v>
      </c>
      <c r="H83" t="str">
        <f t="shared" ca="1" si="6"/>
        <v>0 Current</v>
      </c>
      <c r="I83" t="str">
        <f>VLOOKUP(InvoiceInformation[[#This Row],[Customer Number]],CustomerInformation[[Customer Number]:[Risk Class]],3,FALSE)</f>
        <v>Low</v>
      </c>
      <c r="J83" t="str">
        <f>VLOOKUP(InvoiceInformation[[#This Row],[Customer Number]],CustomerInformation[[Customer Number]:[Collector]],4,FALSE)</f>
        <v>Sales Team</v>
      </c>
      <c r="K83" t="str">
        <f>VLOOKUP(InvoiceInformation[[#This Row],[Customer Number]],CustomerInformation[[Customer Number]:[Customer Name]],2,FALSE)</f>
        <v>MNO Global</v>
      </c>
      <c r="L83" s="13">
        <f>VLOOKUP(InvoiceInformation[[#This Row],[Customer Number]],CustomerInformation[[Customer Number]:[Credit Limit]],5,FALSE)</f>
        <v>20000</v>
      </c>
    </row>
    <row r="84" spans="1:12">
      <c r="A84">
        <v>1008</v>
      </c>
      <c r="B84" t="s">
        <v>149</v>
      </c>
      <c r="C84" s="78">
        <v>2400</v>
      </c>
      <c r="D84" s="22">
        <v>45648</v>
      </c>
      <c r="E84" s="22">
        <v>45618</v>
      </c>
      <c r="F84" t="s">
        <v>64</v>
      </c>
      <c r="G84">
        <f t="shared" ca="1" si="5"/>
        <v>-27</v>
      </c>
      <c r="H84" t="str">
        <f t="shared" ca="1" si="6"/>
        <v>0 Current</v>
      </c>
      <c r="I84" t="str">
        <f>VLOOKUP(InvoiceInformation[[#This Row],[Customer Number]],CustomerInformation[[Customer Number]:[Risk Class]],3,FALSE)</f>
        <v>High</v>
      </c>
      <c r="J84" t="str">
        <f>VLOOKUP(InvoiceInformation[[#This Row],[Customer Number]],CustomerInformation[[Customer Number]:[Collector]],4,FALSE)</f>
        <v>John Smith</v>
      </c>
      <c r="K84" t="str">
        <f>VLOOKUP(InvoiceInformation[[#This Row],[Customer Number]],CustomerInformation[[Customer Number]:[Customer Name]],2,FALSE)</f>
        <v>PQR Services</v>
      </c>
      <c r="L84" s="13">
        <f>VLOOKUP(InvoiceInformation[[#This Row],[Customer Number]],CustomerInformation[[Customer Number]:[Credit Limit]],5,FALSE)</f>
        <v>4000</v>
      </c>
    </row>
    <row r="85" spans="1:12">
      <c r="A85">
        <v>1009</v>
      </c>
      <c r="B85" t="s">
        <v>150</v>
      </c>
      <c r="C85" s="78">
        <v>2100</v>
      </c>
      <c r="D85" s="22">
        <v>45644</v>
      </c>
      <c r="E85" s="22">
        <v>45614</v>
      </c>
      <c r="F85" t="s">
        <v>64</v>
      </c>
      <c r="G85">
        <f t="shared" ca="1" si="5"/>
        <v>-23</v>
      </c>
      <c r="H85" t="str">
        <f t="shared" ca="1" si="6"/>
        <v>0 Current</v>
      </c>
      <c r="I85" t="str">
        <f>VLOOKUP(InvoiceInformation[[#This Row],[Customer Number]],CustomerInformation[[Customer Number]:[Risk Class]],3,FALSE)</f>
        <v>Low</v>
      </c>
      <c r="J85" t="str">
        <f>VLOOKUP(InvoiceInformation[[#This Row],[Customer Number]],CustomerInformation[[Customer Number]:[Collector]],4,FALSE)</f>
        <v>Maria Garcia</v>
      </c>
      <c r="K85" t="str">
        <f>VLOOKUP(InvoiceInformation[[#This Row],[Customer Number]],CustomerInformation[[Customer Number]:[Customer Name]],2,FALSE)</f>
        <v>STU Holdings</v>
      </c>
      <c r="L85" s="13">
        <f>VLOOKUP(InvoiceInformation[[#This Row],[Customer Number]],CustomerInformation[[Customer Number]:[Credit Limit]],5,FALSE)</f>
        <v>30000</v>
      </c>
    </row>
    <row r="86" spans="1:12">
      <c r="A86">
        <v>1010</v>
      </c>
      <c r="B86" t="s">
        <v>151</v>
      </c>
      <c r="C86" s="78">
        <v>2600</v>
      </c>
      <c r="D86" s="22">
        <v>45651</v>
      </c>
      <c r="E86" s="22">
        <v>45621</v>
      </c>
      <c r="F86" t="s">
        <v>68</v>
      </c>
      <c r="G86">
        <f t="shared" ca="1" si="5"/>
        <v>-30</v>
      </c>
      <c r="H86" t="str">
        <f t="shared" ca="1" si="6"/>
        <v>0 Current</v>
      </c>
      <c r="I86" t="str">
        <f>VLOOKUP(InvoiceInformation[[#This Row],[Customer Number]],CustomerInformation[[Customer Number]:[Risk Class]],3,FALSE)</f>
        <v>Medium</v>
      </c>
      <c r="J86" t="str">
        <f>VLOOKUP(InvoiceInformation[[#This Row],[Customer Number]],CustomerInformation[[Customer Number]:[Collector]],4,FALSE)</f>
        <v>Collection Dept.</v>
      </c>
      <c r="K86" t="str">
        <f>VLOOKUP(InvoiceInformation[[#This Row],[Customer Number]],CustomerInformation[[Customer Number]:[Customer Name]],2,FALSE)</f>
        <v>VWX Enterprises</v>
      </c>
      <c r="L86" s="13">
        <f>VLOOKUP(InvoiceInformation[[#This Row],[Customer Number]],CustomerInformation[[Customer Number]:[Credit Limit]],5,FALSE)</f>
        <v>18000</v>
      </c>
    </row>
    <row r="87" spans="1:12">
      <c r="A87">
        <v>1011</v>
      </c>
      <c r="B87" t="s">
        <v>152</v>
      </c>
      <c r="C87" s="78">
        <v>2000</v>
      </c>
      <c r="D87" s="22">
        <v>45646</v>
      </c>
      <c r="E87" s="22">
        <v>45616</v>
      </c>
      <c r="F87" t="s">
        <v>64</v>
      </c>
      <c r="G87">
        <f t="shared" ca="1" si="5"/>
        <v>-25</v>
      </c>
      <c r="H87" t="str">
        <f t="shared" ca="1" si="6"/>
        <v>0 Current</v>
      </c>
      <c r="I87" t="str">
        <f>VLOOKUP(InvoiceInformation[[#This Row],[Customer Number]],CustomerInformation[[Customer Number]:[Risk Class]],3,FALSE)</f>
        <v>Low</v>
      </c>
      <c r="J87" t="str">
        <f>VLOOKUP(InvoiceInformation[[#This Row],[Customer Number]],CustomerInformation[[Customer Number]:[Collector]],4,FALSE)</f>
        <v>Rachel Green</v>
      </c>
      <c r="K87" t="str">
        <f>VLOOKUP(InvoiceInformation[[#This Row],[Customer Number]],CustomerInformation[[Customer Number]:[Customer Name]],2,FALSE)</f>
        <v>BCD Solutions</v>
      </c>
      <c r="L87" s="13">
        <f>VLOOKUP(InvoiceInformation[[#This Row],[Customer Number]],CustomerInformation[[Customer Number]:[Credit Limit]],5,FALSE)</f>
        <v>8000</v>
      </c>
    </row>
    <row r="88" spans="1:12">
      <c r="A88">
        <v>1012</v>
      </c>
      <c r="B88" t="s">
        <v>153</v>
      </c>
      <c r="C88" s="78">
        <v>1800</v>
      </c>
      <c r="D88" s="22">
        <v>45649</v>
      </c>
      <c r="E88" s="22">
        <v>45619</v>
      </c>
      <c r="F88" t="s">
        <v>64</v>
      </c>
      <c r="G88">
        <f t="shared" ca="1" si="5"/>
        <v>-28</v>
      </c>
      <c r="H88" t="str">
        <f t="shared" ca="1" si="6"/>
        <v>0 Current</v>
      </c>
      <c r="I88" t="str">
        <f>VLOOKUP(InvoiceInformation[[#This Row],[Customer Number]],CustomerInformation[[Customer Number]:[Risk Class]],3,FALSE)</f>
        <v>Medium</v>
      </c>
      <c r="J88" t="str">
        <f>VLOOKUP(InvoiceInformation[[#This Row],[Customer Number]],CustomerInformation[[Customer Number]:[Collector]],4,FALSE)</f>
        <v>Sales Team</v>
      </c>
      <c r="K88" t="str">
        <f>VLOOKUP(InvoiceInformation[[#This Row],[Customer Number]],CustomerInformation[[Customer Number]:[Customer Name]],2,FALSE)</f>
        <v>EFG Corporation</v>
      </c>
      <c r="L88" s="13">
        <f>VLOOKUP(InvoiceInformation[[#This Row],[Customer Number]],CustomerInformation[[Customer Number]:[Credit Limit]],5,FALSE)</f>
        <v>14000</v>
      </c>
    </row>
    <row r="89" spans="1:12">
      <c r="A89">
        <v>1013</v>
      </c>
      <c r="B89" t="s">
        <v>154</v>
      </c>
      <c r="C89" s="78">
        <v>3000</v>
      </c>
      <c r="D89" s="22">
        <v>45654</v>
      </c>
      <c r="E89" s="22">
        <v>45624</v>
      </c>
      <c r="F89" t="s">
        <v>68</v>
      </c>
      <c r="G89">
        <f t="shared" ca="1" si="5"/>
        <v>-33</v>
      </c>
      <c r="H89" t="str">
        <f t="shared" ca="1" si="6"/>
        <v>0 Current</v>
      </c>
      <c r="I89" t="str">
        <f>VLOOKUP(InvoiceInformation[[#This Row],[Customer Number]],CustomerInformation[[Customer Number]:[Risk Class]],3,FALSE)</f>
        <v>High</v>
      </c>
      <c r="J89" t="str">
        <f>VLOOKUP(InvoiceInformation[[#This Row],[Customer Number]],CustomerInformation[[Customer Number]:[Collector]],4,FALSE)</f>
        <v>John Smith</v>
      </c>
      <c r="K89" t="str">
        <f>VLOOKUP(InvoiceInformation[[#This Row],[Customer Number]],CustomerInformation[[Customer Number]:[Customer Name]],2,FALSE)</f>
        <v>HIJ Products</v>
      </c>
      <c r="L89" s="13">
        <f>VLOOKUP(InvoiceInformation[[#This Row],[Customer Number]],CustomerInformation[[Customer Number]:[Credit Limit]],5,FALSE)</f>
        <v>6000</v>
      </c>
    </row>
    <row r="90" spans="1:12">
      <c r="A90">
        <v>1014</v>
      </c>
      <c r="B90" t="s">
        <v>155</v>
      </c>
      <c r="C90" s="78">
        <v>0</v>
      </c>
      <c r="D90" s="22">
        <v>45656</v>
      </c>
      <c r="E90" s="22">
        <v>45626</v>
      </c>
      <c r="F90" t="s">
        <v>75</v>
      </c>
      <c r="G90">
        <f t="shared" ca="1" si="5"/>
        <v>-35</v>
      </c>
      <c r="H90" t="str">
        <f t="shared" ca="1" si="6"/>
        <v>0 Current</v>
      </c>
      <c r="I90" t="str">
        <f>VLOOKUP(InvoiceInformation[[#This Row],[Customer Number]],CustomerInformation[[Customer Number]:[Risk Class]],3,FALSE)</f>
        <v>Default</v>
      </c>
      <c r="J90" t="str">
        <f>VLOOKUP(InvoiceInformation[[#This Row],[Customer Number]],CustomerInformation[[Customer Number]:[Collector]],4,FALSE)</f>
        <v>Maria Garcia</v>
      </c>
      <c r="K90" t="str">
        <f>VLOOKUP(InvoiceInformation[[#This Row],[Customer Number]],CustomerInformation[[Customer Number]:[Customer Name]],2,FALSE)</f>
        <v>KLM Group</v>
      </c>
      <c r="L90" s="13">
        <f>VLOOKUP(InvoiceInformation[[#This Row],[Customer Number]],CustomerInformation[[Customer Number]:[Credit Limit]],5,FALSE)</f>
        <v>0</v>
      </c>
    </row>
    <row r="91" spans="1:12">
      <c r="A91">
        <v>1015</v>
      </c>
      <c r="B91" t="s">
        <v>156</v>
      </c>
      <c r="C91" s="78">
        <v>4000</v>
      </c>
      <c r="D91" s="22">
        <v>45644</v>
      </c>
      <c r="E91" s="22">
        <v>45614</v>
      </c>
      <c r="F91" t="s">
        <v>64</v>
      </c>
      <c r="G91">
        <f t="shared" ca="1" si="5"/>
        <v>-23</v>
      </c>
      <c r="H91" t="str">
        <f t="shared" ca="1" si="6"/>
        <v>0 Current</v>
      </c>
      <c r="I91" t="str">
        <f>VLOOKUP(InvoiceInformation[[#This Row],[Customer Number]],CustomerInformation[[Customer Number]:[Risk Class]],3,FALSE)</f>
        <v>Low</v>
      </c>
      <c r="J91" t="str">
        <f>VLOOKUP(InvoiceInformation[[#This Row],[Customer Number]],CustomerInformation[[Customer Number]:[Collector]],4,FALSE)</f>
        <v>Sales Team</v>
      </c>
      <c r="K91" t="str">
        <f>VLOOKUP(InvoiceInformation[[#This Row],[Customer Number]],CustomerInformation[[Customer Number]:[Customer Name]],2,FALSE)</f>
        <v>NOP Industries</v>
      </c>
      <c r="L91" s="13">
        <f>VLOOKUP(InvoiceInformation[[#This Row],[Customer Number]],CustomerInformation[[Customer Number]:[Credit Limit]],5,FALSE)</f>
        <v>22000</v>
      </c>
    </row>
    <row r="92" spans="1:12">
      <c r="A92">
        <v>1001</v>
      </c>
      <c r="B92" t="s">
        <v>157</v>
      </c>
      <c r="C92" s="78">
        <v>1500</v>
      </c>
      <c r="D92" s="22">
        <v>45638</v>
      </c>
      <c r="E92" s="22">
        <v>45608</v>
      </c>
      <c r="F92" t="s">
        <v>64</v>
      </c>
      <c r="G92">
        <f t="shared" ca="1" si="5"/>
        <v>-17</v>
      </c>
      <c r="H92" t="str">
        <f t="shared" ca="1" si="6"/>
        <v>0 Current</v>
      </c>
      <c r="I92" t="str">
        <f>VLOOKUP(InvoiceInformation[[#This Row],[Customer Number]],CustomerInformation[[Customer Number]:[Risk Class]],3,FALSE)</f>
        <v>Low</v>
      </c>
      <c r="J92" t="str">
        <f>VLOOKUP(InvoiceInformation[[#This Row],[Customer Number]],CustomerInformation[[Customer Number]:[Collector]],4,FALSE)</f>
        <v>John Smith</v>
      </c>
      <c r="K92" t="str">
        <f>VLOOKUP(InvoiceInformation[[#This Row],[Customer Number]],CustomerInformation[[Customer Number]:[Customer Name]],2,FALSE)</f>
        <v>ABC Corp.</v>
      </c>
      <c r="L92" s="13">
        <f>VLOOKUP(InvoiceInformation[[#This Row],[Customer Number]],CustomerInformation[[Customer Number]:[Credit Limit]],5,FALSE)</f>
        <v>10000</v>
      </c>
    </row>
    <row r="93" spans="1:12">
      <c r="A93">
        <v>1002</v>
      </c>
      <c r="B93" t="s">
        <v>158</v>
      </c>
      <c r="C93" s="78">
        <v>2800</v>
      </c>
      <c r="D93" s="22">
        <v>45636</v>
      </c>
      <c r="E93" s="22">
        <v>45606</v>
      </c>
      <c r="F93" t="s">
        <v>68</v>
      </c>
      <c r="G93">
        <f t="shared" ca="1" si="5"/>
        <v>-15</v>
      </c>
      <c r="H93" t="str">
        <f t="shared" ca="1" si="6"/>
        <v>0 Current</v>
      </c>
      <c r="I93" t="str">
        <f>VLOOKUP(InvoiceInformation[[#This Row],[Customer Number]],CustomerInformation[[Customer Number]:[Risk Class]],3,FALSE)</f>
        <v>Medium</v>
      </c>
      <c r="J93" t="str">
        <f>VLOOKUP(InvoiceInformation[[#This Row],[Customer Number]],CustomerInformation[[Customer Number]:[Collector]],4,FALSE)</f>
        <v>Sales Team</v>
      </c>
      <c r="K93" t="str">
        <f>VLOOKUP(InvoiceInformation[[#This Row],[Customer Number]],CustomerInformation[[Customer Number]:[Customer Name]],2,FALSE)</f>
        <v>XYZ Enterprises</v>
      </c>
      <c r="L93" s="13">
        <f>VLOOKUP(InvoiceInformation[[#This Row],[Customer Number]],CustomerInformation[[Customer Number]:[Credit Limit]],5,FALSE)</f>
        <v>15000</v>
      </c>
    </row>
    <row r="94" spans="1:12">
      <c r="A94">
        <v>1003</v>
      </c>
      <c r="B94" t="s">
        <v>159</v>
      </c>
      <c r="C94" s="78">
        <v>1500</v>
      </c>
      <c r="D94" s="22">
        <v>45639</v>
      </c>
      <c r="E94" s="22">
        <v>45609</v>
      </c>
      <c r="F94" t="s">
        <v>64</v>
      </c>
      <c r="G94">
        <f t="shared" ca="1" si="5"/>
        <v>-18</v>
      </c>
      <c r="H94" t="str">
        <f t="shared" ca="1" si="6"/>
        <v>0 Current</v>
      </c>
      <c r="I94" t="str">
        <f>VLOOKUP(InvoiceInformation[[#This Row],[Customer Number]],CustomerInformation[[Customer Number]:[Risk Class]],3,FALSE)</f>
        <v>High</v>
      </c>
      <c r="J94" t="str">
        <f>VLOOKUP(InvoiceInformation[[#This Row],[Customer Number]],CustomerInformation[[Customer Number]:[Collector]],4,FALSE)</f>
        <v>Collection Dept.</v>
      </c>
      <c r="K94" t="str">
        <f>VLOOKUP(InvoiceInformation[[#This Row],[Customer Number]],CustomerInformation[[Customer Number]:[Customer Name]],2,FALSE)</f>
        <v>John Doe</v>
      </c>
      <c r="L94" s="13">
        <f>VLOOKUP(InvoiceInformation[[#This Row],[Customer Number]],CustomerInformation[[Customer Number]:[Credit Limit]],5,FALSE)</f>
        <v>5000</v>
      </c>
    </row>
    <row r="95" spans="1:12">
      <c r="A95">
        <v>1004</v>
      </c>
      <c r="B95" t="s">
        <v>160</v>
      </c>
      <c r="C95" s="78">
        <v>2500</v>
      </c>
      <c r="D95" s="22">
        <v>45643</v>
      </c>
      <c r="E95" s="22">
        <v>45613</v>
      </c>
      <c r="F95" t="s">
        <v>64</v>
      </c>
      <c r="G95">
        <f t="shared" ca="1" si="5"/>
        <v>-22</v>
      </c>
      <c r="H95" t="str">
        <f t="shared" ca="1" si="6"/>
        <v>0 Current</v>
      </c>
      <c r="I95" t="str">
        <f>VLOOKUP(InvoiceInformation[[#This Row],[Customer Number]],CustomerInformation[[Customer Number]:[Risk Class]],3,FALSE)</f>
        <v>Low</v>
      </c>
      <c r="J95" t="str">
        <f>VLOOKUP(InvoiceInformation[[#This Row],[Customer Number]],CustomerInformation[[Customer Number]:[Collector]],4,FALSE)</f>
        <v>Maria Garcia</v>
      </c>
      <c r="K95" t="str">
        <f>VLOOKUP(InvoiceInformation[[#This Row],[Customer Number]],CustomerInformation[[Customer Number]:[Customer Name]],2,FALSE)</f>
        <v>DEF Ltd.</v>
      </c>
      <c r="L95" s="13">
        <f>VLOOKUP(InvoiceInformation[[#This Row],[Customer Number]],CustomerInformation[[Customer Number]:[Credit Limit]],5,FALSE)</f>
        <v>25000</v>
      </c>
    </row>
    <row r="96" spans="1:12">
      <c r="A96">
        <v>1005</v>
      </c>
      <c r="B96" t="s">
        <v>161</v>
      </c>
      <c r="C96" s="78">
        <v>0</v>
      </c>
      <c r="D96" s="22">
        <v>45641</v>
      </c>
      <c r="E96" s="22">
        <v>45611</v>
      </c>
      <c r="F96" t="s">
        <v>75</v>
      </c>
      <c r="G96">
        <f t="shared" ca="1" si="5"/>
        <v>-20</v>
      </c>
      <c r="H96" t="str">
        <f t="shared" ca="1" si="6"/>
        <v>0 Current</v>
      </c>
      <c r="I96" t="str">
        <f>VLOOKUP(InvoiceInformation[[#This Row],[Customer Number]],CustomerInformation[[Customer Number]:[Risk Class]],3,FALSE)</f>
        <v>Default</v>
      </c>
      <c r="J96" t="str">
        <f>VLOOKUP(InvoiceInformation[[#This Row],[Customer Number]],CustomerInformation[[Customer Number]:[Collector]],4,FALSE)</f>
        <v>John Smith</v>
      </c>
      <c r="K96" t="str">
        <f>VLOOKUP(InvoiceInformation[[#This Row],[Customer Number]],CustomerInformation[[Customer Number]:[Customer Name]],2,FALSE)</f>
        <v>GHI Industries</v>
      </c>
      <c r="L96" s="13">
        <f>VLOOKUP(InvoiceInformation[[#This Row],[Customer Number]],CustomerInformation[[Customer Number]:[Credit Limit]],5,FALSE)</f>
        <v>0</v>
      </c>
    </row>
    <row r="97" spans="1:12">
      <c r="A97">
        <v>1006</v>
      </c>
      <c r="B97" t="s">
        <v>162</v>
      </c>
      <c r="C97" s="78">
        <v>3000</v>
      </c>
      <c r="D97" s="22">
        <v>45644</v>
      </c>
      <c r="E97" s="22">
        <v>45614</v>
      </c>
      <c r="F97" t="s">
        <v>64</v>
      </c>
      <c r="G97">
        <f t="shared" ca="1" si="5"/>
        <v>-23</v>
      </c>
      <c r="H97" t="str">
        <f t="shared" ca="1" si="6"/>
        <v>0 Current</v>
      </c>
      <c r="I97" t="str">
        <f>VLOOKUP(InvoiceInformation[[#This Row],[Customer Number]],CustomerInformation[[Customer Number]:[Risk Class]],3,FALSE)</f>
        <v>Medium</v>
      </c>
      <c r="J97" t="str">
        <f>VLOOKUP(InvoiceInformation[[#This Row],[Customer Number]],CustomerInformation[[Customer Number]:[Collector]],4,FALSE)</f>
        <v>Rachel Green</v>
      </c>
      <c r="K97" t="str">
        <f>VLOOKUP(InvoiceInformation[[#This Row],[Customer Number]],CustomerInformation[[Customer Number]:[Customer Name]],2,FALSE)</f>
        <v>JKL Technologies</v>
      </c>
      <c r="L97" s="13">
        <f>VLOOKUP(InvoiceInformation[[#This Row],[Customer Number]],CustomerInformation[[Customer Number]:[Credit Limit]],5,FALSE)</f>
        <v>12000</v>
      </c>
    </row>
    <row r="98" spans="1:12">
      <c r="A98">
        <v>1007</v>
      </c>
      <c r="B98" t="s">
        <v>163</v>
      </c>
      <c r="C98" s="78">
        <v>2200</v>
      </c>
      <c r="D98" s="22">
        <v>45651</v>
      </c>
      <c r="E98" s="22">
        <v>45621</v>
      </c>
      <c r="F98" t="s">
        <v>64</v>
      </c>
      <c r="G98">
        <f t="shared" ca="1" si="5"/>
        <v>-30</v>
      </c>
      <c r="H98" t="str">
        <f t="shared" ca="1" si="6"/>
        <v>0 Current</v>
      </c>
      <c r="I98" t="str">
        <f>VLOOKUP(InvoiceInformation[[#This Row],[Customer Number]],CustomerInformation[[Customer Number]:[Risk Class]],3,FALSE)</f>
        <v>Low</v>
      </c>
      <c r="J98" t="str">
        <f>VLOOKUP(InvoiceInformation[[#This Row],[Customer Number]],CustomerInformation[[Customer Number]:[Collector]],4,FALSE)</f>
        <v>Sales Team</v>
      </c>
      <c r="K98" t="str">
        <f>VLOOKUP(InvoiceInformation[[#This Row],[Customer Number]],CustomerInformation[[Customer Number]:[Customer Name]],2,FALSE)</f>
        <v>MNO Global</v>
      </c>
      <c r="L98" s="13">
        <f>VLOOKUP(InvoiceInformation[[#This Row],[Customer Number]],CustomerInformation[[Customer Number]:[Credit Limit]],5,FALSE)</f>
        <v>20000</v>
      </c>
    </row>
    <row r="99" spans="1:12">
      <c r="A99">
        <v>1008</v>
      </c>
      <c r="B99" t="s">
        <v>164</v>
      </c>
      <c r="C99" s="78">
        <v>1500</v>
      </c>
      <c r="D99" s="22">
        <v>45641</v>
      </c>
      <c r="E99" s="22">
        <v>45611</v>
      </c>
      <c r="F99" t="s">
        <v>68</v>
      </c>
      <c r="G99">
        <f t="shared" ca="1" si="5"/>
        <v>-20</v>
      </c>
      <c r="H99" t="str">
        <f t="shared" ca="1" si="6"/>
        <v>0 Current</v>
      </c>
      <c r="I99" t="str">
        <f>VLOOKUP(InvoiceInformation[[#This Row],[Customer Number]],CustomerInformation[[Customer Number]:[Risk Class]],3,FALSE)</f>
        <v>High</v>
      </c>
      <c r="J99" t="str">
        <f>VLOOKUP(InvoiceInformation[[#This Row],[Customer Number]],CustomerInformation[[Customer Number]:[Collector]],4,FALSE)</f>
        <v>John Smith</v>
      </c>
      <c r="K99" t="str">
        <f>VLOOKUP(InvoiceInformation[[#This Row],[Customer Number]],CustomerInformation[[Customer Number]:[Customer Name]],2,FALSE)</f>
        <v>PQR Services</v>
      </c>
      <c r="L99" s="13">
        <f>VLOOKUP(InvoiceInformation[[#This Row],[Customer Number]],CustomerInformation[[Customer Number]:[Credit Limit]],5,FALSE)</f>
        <v>4000</v>
      </c>
    </row>
    <row r="100" spans="1:12">
      <c r="A100">
        <v>1009</v>
      </c>
      <c r="B100" t="s">
        <v>165</v>
      </c>
      <c r="C100" s="78">
        <v>3000</v>
      </c>
      <c r="D100" s="22">
        <v>45656</v>
      </c>
      <c r="E100" s="22">
        <v>45626</v>
      </c>
      <c r="F100" t="s">
        <v>64</v>
      </c>
      <c r="G100">
        <f t="shared" ca="1" si="5"/>
        <v>-35</v>
      </c>
      <c r="H100" t="str">
        <f t="shared" ca="1" si="6"/>
        <v>0 Current</v>
      </c>
      <c r="I100" t="str">
        <f>VLOOKUP(InvoiceInformation[[#This Row],[Customer Number]],CustomerInformation[[Customer Number]:[Risk Class]],3,FALSE)</f>
        <v>Low</v>
      </c>
      <c r="J100" t="str">
        <f>VLOOKUP(InvoiceInformation[[#This Row],[Customer Number]],CustomerInformation[[Customer Number]:[Collector]],4,FALSE)</f>
        <v>Maria Garcia</v>
      </c>
      <c r="K100" t="str">
        <f>VLOOKUP(InvoiceInformation[[#This Row],[Customer Number]],CustomerInformation[[Customer Number]:[Customer Name]],2,FALSE)</f>
        <v>STU Holdings</v>
      </c>
      <c r="L100" s="13">
        <f>VLOOKUP(InvoiceInformation[[#This Row],[Customer Number]],CustomerInformation[[Customer Number]:[Credit Limit]],5,FALSE)</f>
        <v>30000</v>
      </c>
    </row>
    <row r="101" spans="1:12">
      <c r="A101">
        <v>1010</v>
      </c>
      <c r="B101" t="s">
        <v>166</v>
      </c>
      <c r="C101" s="78">
        <v>2100</v>
      </c>
      <c r="D101" s="22">
        <v>45651</v>
      </c>
      <c r="E101" s="22">
        <v>45621</v>
      </c>
      <c r="F101" t="s">
        <v>64</v>
      </c>
      <c r="G101">
        <f t="shared" ca="1" si="5"/>
        <v>-30</v>
      </c>
      <c r="H101" t="str">
        <f t="shared" ca="1" si="6"/>
        <v>0 Current</v>
      </c>
      <c r="I101" t="str">
        <f>VLOOKUP(InvoiceInformation[[#This Row],[Customer Number]],CustomerInformation[[Customer Number]:[Risk Class]],3,FALSE)</f>
        <v>Medium</v>
      </c>
      <c r="J101" t="str">
        <f>VLOOKUP(InvoiceInformation[[#This Row],[Customer Number]],CustomerInformation[[Customer Number]:[Collector]],4,FALSE)</f>
        <v>Collection Dept.</v>
      </c>
      <c r="K101" t="str">
        <f>VLOOKUP(InvoiceInformation[[#This Row],[Customer Number]],CustomerInformation[[Customer Number]:[Customer Name]],2,FALSE)</f>
        <v>VWX Enterprises</v>
      </c>
      <c r="L101" s="13">
        <f>VLOOKUP(InvoiceInformation[[#This Row],[Customer Number]],CustomerInformation[[Customer Number]:[Credit Limit]],5,FALSE)</f>
        <v>18000</v>
      </c>
    </row>
    <row r="102" spans="1:12">
      <c r="A102">
        <v>1011</v>
      </c>
      <c r="B102" t="s">
        <v>167</v>
      </c>
      <c r="C102" s="78">
        <v>3200</v>
      </c>
      <c r="D102" s="22">
        <v>45654</v>
      </c>
      <c r="E102" s="22">
        <v>45624</v>
      </c>
      <c r="F102" t="s">
        <v>64</v>
      </c>
      <c r="G102">
        <f t="shared" ca="1" si="5"/>
        <v>-33</v>
      </c>
      <c r="H102" t="str">
        <f t="shared" ca="1" si="6"/>
        <v>0 Current</v>
      </c>
      <c r="I102" t="str">
        <f>VLOOKUP(InvoiceInformation[[#This Row],[Customer Number]],CustomerInformation[[Customer Number]:[Risk Class]],3,FALSE)</f>
        <v>Low</v>
      </c>
      <c r="J102" t="str">
        <f>VLOOKUP(InvoiceInformation[[#This Row],[Customer Number]],CustomerInformation[[Customer Number]:[Collector]],4,FALSE)</f>
        <v>Rachel Green</v>
      </c>
      <c r="K102" t="str">
        <f>VLOOKUP(InvoiceInformation[[#This Row],[Customer Number]],CustomerInformation[[Customer Number]:[Customer Name]],2,FALSE)</f>
        <v>BCD Solutions</v>
      </c>
      <c r="L102" s="13">
        <f>VLOOKUP(InvoiceInformation[[#This Row],[Customer Number]],CustomerInformation[[Customer Number]:[Credit Limit]],5,FALSE)</f>
        <v>8000</v>
      </c>
    </row>
    <row r="103" spans="1:12">
      <c r="A103">
        <v>1012</v>
      </c>
      <c r="B103" t="s">
        <v>168</v>
      </c>
      <c r="C103" s="78">
        <v>3200</v>
      </c>
      <c r="G103">
        <f ca="1">_xlfn.DAYS(TODAY(),D103)</f>
        <v>45621</v>
      </c>
      <c r="H103" t="str">
        <f ca="1">IF(G103&gt;90,"91+ Days Past Due ",IF(G103&gt;60,"61-90 Days Past Due",IF(G103&gt;30,"31-60 Days Past Due",IF(G103&gt;15,"16-30 Days Past due",IF(G103&gt;-0.1,"0-15 Days Past Due","0 Current")))))</f>
        <v xml:space="preserve">91+ Days Past Due </v>
      </c>
      <c r="I103" t="str">
        <f>VLOOKUP(InvoiceInformation[[#This Row],[Customer Number]],CustomerInformation[[Customer Number]:[Risk Class]],3,FALSE)</f>
        <v>Medium</v>
      </c>
      <c r="J103" t="str">
        <f>VLOOKUP(InvoiceInformation[[#This Row],[Customer Number]],CustomerInformation[[Customer Number]:[Collector]],4,FALSE)</f>
        <v>Sales Team</v>
      </c>
      <c r="K103" t="str">
        <f>VLOOKUP(InvoiceInformation[[#This Row],[Customer Number]],CustomerInformation[[Customer Number]:[Customer Name]],2,FALSE)</f>
        <v>EFG Corporation</v>
      </c>
      <c r="L103" s="13">
        <f>VLOOKUP(InvoiceInformation[[#This Row],[Customer Number]],CustomerInformation[[Customer Number]:[Credit Limit]],5,FALSE)</f>
        <v>14000</v>
      </c>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DFA6-226F-4703-A573-CA7AF5C3312D}">
  <dimension ref="A1:U21"/>
  <sheetViews>
    <sheetView tabSelected="1" workbookViewId="0">
      <selection activeCell="B7" sqref="B7"/>
    </sheetView>
  </sheetViews>
  <sheetFormatPr defaultColWidth="9.140625" defaultRowHeight="15"/>
  <cols>
    <col min="1" max="1" width="19.28515625" style="41" customWidth="1"/>
    <col min="2" max="2" width="16.85546875" style="41" customWidth="1"/>
    <col min="3" max="16384" width="9.140625" style="41"/>
  </cols>
  <sheetData>
    <row r="1" spans="1:21" s="23" customFormat="1">
      <c r="A1" s="84" t="s">
        <v>169</v>
      </c>
      <c r="B1" s="84"/>
      <c r="C1" s="84"/>
      <c r="D1" s="84"/>
      <c r="E1" s="84"/>
      <c r="F1" s="84"/>
      <c r="G1" s="84"/>
      <c r="H1" s="84"/>
      <c r="I1" s="84"/>
      <c r="J1" s="84"/>
      <c r="K1" s="84"/>
      <c r="L1" s="84"/>
      <c r="M1" s="84"/>
      <c r="N1" s="84"/>
      <c r="O1" s="84"/>
      <c r="P1" s="84"/>
      <c r="Q1" s="84"/>
      <c r="R1" s="84"/>
      <c r="S1" s="84"/>
      <c r="T1" s="84"/>
      <c r="U1" s="84"/>
    </row>
    <row r="2" spans="1:21" s="23" customFormat="1">
      <c r="A2" s="84"/>
      <c r="B2" s="84"/>
      <c r="C2" s="84"/>
      <c r="D2" s="84"/>
      <c r="E2" s="84"/>
      <c r="F2" s="84"/>
      <c r="G2" s="84"/>
      <c r="H2" s="84"/>
      <c r="I2" s="84"/>
      <c r="J2" s="84"/>
      <c r="K2" s="84"/>
      <c r="L2" s="84"/>
      <c r="M2" s="84"/>
      <c r="N2" s="84"/>
      <c r="O2" s="84"/>
      <c r="P2" s="84"/>
      <c r="Q2" s="84"/>
      <c r="R2" s="84"/>
      <c r="S2" s="84"/>
      <c r="T2" s="84"/>
      <c r="U2" s="84"/>
    </row>
    <row r="3" spans="1:21" s="23" customFormat="1">
      <c r="A3" s="84"/>
      <c r="B3" s="84"/>
      <c r="C3" s="84"/>
      <c r="D3" s="84"/>
      <c r="E3" s="84"/>
      <c r="F3" s="84"/>
      <c r="G3" s="84"/>
      <c r="H3" s="84"/>
      <c r="I3" s="84"/>
      <c r="J3" s="84"/>
      <c r="K3" s="84"/>
      <c r="L3" s="84"/>
      <c r="M3" s="84"/>
      <c r="N3" s="84"/>
      <c r="O3" s="84"/>
      <c r="P3" s="84"/>
      <c r="Q3" s="84"/>
      <c r="R3" s="84"/>
      <c r="S3" s="84"/>
      <c r="T3" s="84"/>
      <c r="U3" s="84"/>
    </row>
    <row r="4" spans="1:21" s="23" customFormat="1">
      <c r="A4" s="84"/>
      <c r="B4" s="84"/>
      <c r="C4" s="84"/>
      <c r="D4" s="84"/>
      <c r="E4" s="84"/>
      <c r="F4" s="84"/>
      <c r="G4" s="84"/>
      <c r="H4" s="84"/>
      <c r="I4" s="84"/>
      <c r="J4" s="84"/>
      <c r="K4" s="84"/>
      <c r="L4" s="84"/>
      <c r="M4" s="84"/>
      <c r="N4" s="84"/>
      <c r="O4" s="84"/>
      <c r="P4" s="84"/>
      <c r="Q4" s="84"/>
      <c r="R4" s="84"/>
      <c r="S4" s="84"/>
      <c r="T4" s="84"/>
      <c r="U4" s="84"/>
    </row>
    <row r="5" spans="1:21" s="23" customFormat="1"/>
    <row r="6" spans="1:21" s="23" customFormat="1"/>
    <row r="7" spans="1:21" s="23" customFormat="1">
      <c r="A7" s="24" t="s">
        <v>170</v>
      </c>
      <c r="B7" s="24" t="s">
        <v>171</v>
      </c>
    </row>
    <row r="8" spans="1:21" s="23" customFormat="1">
      <c r="A8" s="24" t="s">
        <v>172</v>
      </c>
      <c r="B8" s="24" t="s">
        <v>25</v>
      </c>
    </row>
    <row r="9" spans="1:21" s="23" customFormat="1">
      <c r="A9" s="24"/>
      <c r="B9" s="24"/>
    </row>
    <row r="10" spans="1:21" s="23" customFormat="1" ht="15" customHeight="1">
      <c r="A10" s="45" t="s">
        <v>173</v>
      </c>
      <c r="B10" s="45" t="s">
        <v>174</v>
      </c>
    </row>
    <row r="11" spans="1:21" s="23" customFormat="1">
      <c r="A11" s="25" t="s">
        <v>175</v>
      </c>
      <c r="B11" s="46">
        <v>40000</v>
      </c>
    </row>
    <row r="12" spans="1:21" s="23" customFormat="1">
      <c r="A12" s="25" t="s">
        <v>176</v>
      </c>
      <c r="B12" s="46"/>
    </row>
    <row r="13" spans="1:21" s="23" customFormat="1">
      <c r="A13" s="25" t="s">
        <v>177</v>
      </c>
      <c r="B13" s="46"/>
    </row>
    <row r="14" spans="1:21" s="23" customFormat="1">
      <c r="A14" s="25" t="s">
        <v>178</v>
      </c>
      <c r="B14" s="46"/>
    </row>
    <row r="15" spans="1:21" s="23" customFormat="1">
      <c r="A15" s="25" t="s">
        <v>179</v>
      </c>
      <c r="B15" s="46"/>
    </row>
    <row r="16" spans="1:21" s="23" customFormat="1">
      <c r="A16" s="25" t="s">
        <v>180</v>
      </c>
      <c r="B16" s="46"/>
    </row>
    <row r="17" spans="1:2" s="23" customFormat="1">
      <c r="A17" s="25" t="s">
        <v>181</v>
      </c>
      <c r="B17" s="24">
        <v>40000</v>
      </c>
    </row>
    <row r="18" spans="1:2" s="23" customFormat="1"/>
    <row r="19" spans="1:2" s="23" customFormat="1" ht="26.45" customHeight="1"/>
    <row r="21" spans="1:2">
      <c r="A21" s="42" t="s">
        <v>182</v>
      </c>
    </row>
  </sheetData>
  <mergeCells count="1">
    <mergeCell ref="A1:U4"/>
  </mergeCells>
  <pageMargins left="0.7" right="0.7" top="0.75" bottom="0.75" header="0.3" footer="0.3"/>
  <pageSetup paperSize="9"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2FA7-3B28-4444-98FB-A7AD354AFA50}">
  <dimension ref="A1:K4163"/>
  <sheetViews>
    <sheetView workbookViewId="0">
      <pane ySplit="5" topLeftCell="A6" activePane="bottomLeft" state="frozen"/>
      <selection pane="bottomLeft" activeCell="H151" sqref="H151"/>
    </sheetView>
  </sheetViews>
  <sheetFormatPr defaultRowHeight="15.75"/>
  <cols>
    <col min="1" max="1" width="48.140625" style="51" bestFit="1" customWidth="1"/>
    <col min="2" max="2" width="16" style="52" bestFit="1" customWidth="1"/>
    <col min="3" max="3" width="9.7109375" style="52" bestFit="1" customWidth="1"/>
    <col min="4" max="6" width="9.28515625" style="52" bestFit="1" customWidth="1"/>
    <col min="7" max="7" width="11.28515625" style="52" bestFit="1" customWidth="1"/>
    <col min="8" max="8" width="13.42578125" style="52" bestFit="1" customWidth="1"/>
    <col min="9" max="9" width="28.5703125" style="58" customWidth="1"/>
    <col min="10" max="10" width="14.42578125" style="59" customWidth="1"/>
    <col min="11" max="11" width="17.85546875" style="59" customWidth="1"/>
  </cols>
  <sheetData>
    <row r="1" spans="1:11">
      <c r="A1" s="23" t="s">
        <v>170</v>
      </c>
      <c r="B1" s="66" t="s">
        <v>171</v>
      </c>
      <c r="C1" s="43"/>
      <c r="D1" s="43"/>
      <c r="E1" s="43"/>
      <c r="F1" s="43"/>
      <c r="G1" s="43"/>
      <c r="H1" s="43"/>
      <c r="I1" s="44"/>
      <c r="J1" s="26"/>
      <c r="K1" s="26"/>
    </row>
    <row r="2" spans="1:11">
      <c r="A2" s="23" t="s">
        <v>172</v>
      </c>
      <c r="B2" s="66" t="s">
        <v>171</v>
      </c>
      <c r="C2" s="43"/>
      <c r="D2" s="43"/>
      <c r="E2" s="43"/>
      <c r="F2" s="43"/>
      <c r="G2" s="43"/>
      <c r="H2" s="43"/>
      <c r="I2" s="44"/>
      <c r="J2" s="26"/>
      <c r="K2" s="26"/>
    </row>
    <row r="3" spans="1:11">
      <c r="A3" s="23"/>
      <c r="B3" s="43"/>
      <c r="C3" s="43"/>
      <c r="D3" s="43"/>
      <c r="E3" s="43"/>
      <c r="F3" s="43"/>
      <c r="G3" s="43"/>
      <c r="H3" s="43"/>
      <c r="I3" s="44"/>
      <c r="J3" s="26"/>
      <c r="K3" s="26"/>
    </row>
    <row r="4" spans="1:11" ht="33.75">
      <c r="A4" s="67" t="s">
        <v>183</v>
      </c>
      <c r="B4" s="68" t="s">
        <v>184</v>
      </c>
      <c r="C4" s="69"/>
      <c r="D4" s="69"/>
      <c r="E4" s="69"/>
      <c r="F4" s="69"/>
      <c r="G4" s="69"/>
      <c r="H4" s="69"/>
      <c r="I4" s="62"/>
      <c r="J4" s="63"/>
      <c r="K4" s="63"/>
    </row>
    <row r="5" spans="1:11" ht="37.5">
      <c r="A5" s="74" t="s">
        <v>185</v>
      </c>
      <c r="B5" s="75" t="s">
        <v>175</v>
      </c>
      <c r="C5" s="75" t="s">
        <v>176</v>
      </c>
      <c r="D5" s="74" t="s">
        <v>177</v>
      </c>
      <c r="E5" s="76" t="s">
        <v>178</v>
      </c>
      <c r="F5" s="76" t="s">
        <v>179</v>
      </c>
      <c r="G5" s="74" t="s">
        <v>180</v>
      </c>
      <c r="H5" s="77" t="s">
        <v>181</v>
      </c>
      <c r="I5" s="60" t="s">
        <v>186</v>
      </c>
      <c r="J5" s="61" t="s">
        <v>60</v>
      </c>
      <c r="K5" s="61" t="s">
        <v>187</v>
      </c>
    </row>
    <row r="6" spans="1:11">
      <c r="A6" s="80" t="s">
        <v>19</v>
      </c>
      <c r="B6" s="70">
        <v>23500</v>
      </c>
      <c r="C6" s="70"/>
      <c r="D6" s="70"/>
      <c r="E6" s="71"/>
      <c r="F6" s="71"/>
      <c r="G6" s="71"/>
      <c r="H6" s="72">
        <v>23500</v>
      </c>
      <c r="I6" s="47">
        <f>IF(ISBLANK(A6)," ",IF(ISNUMBER(A6),VLOOKUP(A6,InvoiceInformation[[Invoice Number]:[Credit Limit]],11,FALSE),VLOOKUP(A6,CustomerInformation[[Customer Name]:[Credit Limit]],4,FALSE)))</f>
        <v>15000</v>
      </c>
      <c r="J6" s="48" t="str">
        <f>IF(ISBLANK(A6), " ", IF(ISNUMBER(A6),VLOOKUP(A6,InvoiceInformation[[Invoice Number]:[Previous Notes]],5,FALSE),"Expand to see"))</f>
        <v>Expand to see</v>
      </c>
      <c r="K6" s="48" t="str">
        <f ca="1">IF(ISBLANK(A6)," ", IF(ISNUMBER(A6),HYPERLINK("#"&amp;CELL("address",INDEX(InvoiceInformation[],MATCH(A6,InvoiceInformation[Invoice Number],0),MATCH($J$5,InvoiceInformation[#Headers],0))),"Click to add note"),"Expand"))</f>
        <v>Expand</v>
      </c>
    </row>
    <row r="7" spans="1:11">
      <c r="A7" s="79" t="s">
        <v>67</v>
      </c>
      <c r="B7" s="70">
        <v>3500</v>
      </c>
      <c r="C7" s="70"/>
      <c r="D7" s="70"/>
      <c r="E7" s="71"/>
      <c r="F7" s="71"/>
      <c r="G7" s="71"/>
      <c r="H7" s="72">
        <v>3500</v>
      </c>
      <c r="I7" s="49" t="e">
        <f>IF(ISBLANK(A7)," ",IF(ISNUMBER(A7),VLOOKUP(A7,InvoiceInformation[[Invoice Number]:[Credit Limit]],11,FALSE),VLOOKUP(A7,CustomerInformation[[Customer Name]:[Credit Limit]],4,FALSE)))</f>
        <v>#N/A</v>
      </c>
      <c r="J7" s="50" t="str">
        <f>IF(ISBLANK(A7), " ", IF(ISNUMBER(A7),VLOOKUP(A7,InvoiceInformation[[Invoice Number]:[Previous Notes]],5,FALSE),"Expand to see"))</f>
        <v>Expand to see</v>
      </c>
      <c r="K7" s="48" t="str">
        <f ca="1">IF(ISBLANK(A7)," ", IF(ISNUMBER(A7),HYPERLINK("#"&amp;CELL("address",INDEX(InvoiceInformation[],MATCH(A7,InvoiceInformation[Invoice Number],0),MATCH($J$5,InvoiceInformation[#Headers],0))),"Click to add note"),"Expand"))</f>
        <v>Expand</v>
      </c>
    </row>
    <row r="8" spans="1:11">
      <c r="A8" s="79" t="s">
        <v>69</v>
      </c>
      <c r="B8" s="70">
        <v>5000</v>
      </c>
      <c r="C8" s="70"/>
      <c r="D8" s="70"/>
      <c r="E8" s="71"/>
      <c r="F8" s="71"/>
      <c r="G8" s="71"/>
      <c r="H8" s="72">
        <v>5000</v>
      </c>
      <c r="I8" s="49" t="e">
        <f>IF(ISBLANK(A8)," ",IF(ISNUMBER(A8),VLOOKUP(A8,InvoiceInformation[[Invoice Number]:[Credit Limit]],11,FALSE),VLOOKUP(A8,CustomerInformation[[Customer Name]:[Credit Limit]],4,FALSE)))</f>
        <v>#N/A</v>
      </c>
      <c r="J8" s="50" t="str">
        <f>IF(ISBLANK(A8), " ", IF(ISNUMBER(A8),VLOOKUP(A8,InvoiceInformation[[Invoice Number]:[Previous Notes]],5,FALSE),"Expand to see"))</f>
        <v>Expand to see</v>
      </c>
      <c r="K8" s="81" t="str">
        <f ca="1">IF(ISBLANK(A8)," ", IF(ISNUMBER(A8),HYPERLINK("#"&amp;CELL("address",INDEX(InvoiceInformation[],MATCH(A8,InvoiceInformation[Invoice Number],0),MATCH($J$5,InvoiceInformation[#Headers],0))),"Click to add note"),"Expand"))</f>
        <v>Expand</v>
      </c>
    </row>
    <row r="9" spans="1:11" ht="16.5">
      <c r="A9" s="79" t="s">
        <v>98</v>
      </c>
      <c r="B9" s="70">
        <v>1000</v>
      </c>
      <c r="C9" s="70"/>
      <c r="D9" s="70"/>
      <c r="E9" s="71"/>
      <c r="F9" s="71"/>
      <c r="G9" s="71"/>
      <c r="H9" s="72">
        <v>1000</v>
      </c>
      <c r="I9" s="53" t="e">
        <f>IF(ISBLANK(A9)," ",IF(ISNUMBER(A9),VLOOKUP(A9,InvoiceInformation[[Invoice Number]:[Credit Limit]],11,FALSE),VLOOKUP(A9,CustomerInformation[[Customer Name]:[Credit Limit]],4,FALSE)))</f>
        <v>#N/A</v>
      </c>
      <c r="J9" s="54" t="str">
        <f>IF(ISBLANK(A9), " ", IF(ISNUMBER(A9),VLOOKUP(A9,InvoiceInformation[[Invoice Number]:[Previous Notes]],5,FALSE),"Expand to see"))</f>
        <v>Expand to see</v>
      </c>
      <c r="K9" s="48" t="str">
        <f ca="1">IF(ISBLANK(A9)," ", IF(ISNUMBER(A9),HYPERLINK("#"&amp;CELL("address",INDEX(InvoiceInformation[],MATCH(A9,InvoiceInformation[Invoice Number],0),MATCH($J$5,InvoiceInformation[#Headers],0))),"Click to add note"),"Expand"))</f>
        <v>Expand</v>
      </c>
    </row>
    <row r="10" spans="1:11" ht="16.5">
      <c r="A10" s="79" t="s">
        <v>114</v>
      </c>
      <c r="B10" s="70">
        <v>3000</v>
      </c>
      <c r="C10" s="70"/>
      <c r="D10" s="70"/>
      <c r="E10" s="71"/>
      <c r="F10" s="71"/>
      <c r="G10" s="71"/>
      <c r="H10" s="72">
        <v>3000</v>
      </c>
      <c r="I10" s="53" t="e">
        <f>IF(ISBLANK(A10)," ",IF(ISNUMBER(A10),VLOOKUP(A10,InvoiceInformation[[Invoice Number]:[Credit Limit]],11,FALSE),VLOOKUP(A10,CustomerInformation[[Customer Name]:[Credit Limit]],4,FALSE)))</f>
        <v>#N/A</v>
      </c>
      <c r="J10" s="54" t="str">
        <f>IF(ISBLANK(A10), " ", IF(ISNUMBER(A10),VLOOKUP(A10,InvoiceInformation[[Invoice Number]:[Previous Notes]],5,FALSE),"Expand to see"))</f>
        <v>Expand to see</v>
      </c>
      <c r="K10" s="48" t="str">
        <f ca="1">IF(ISBLANK(A10)," ", IF(ISNUMBER(A10),HYPERLINK("#"&amp;CELL("address",INDEX(InvoiceInformation[],MATCH(A10,InvoiceInformation[Invoice Number],0),MATCH($J$5,InvoiceInformation[#Headers],0))),"Click to add note"),"Expand"))</f>
        <v>Expand</v>
      </c>
    </row>
    <row r="11" spans="1:11" ht="16.5">
      <c r="A11" s="79" t="s">
        <v>115</v>
      </c>
      <c r="B11" s="70">
        <v>4500</v>
      </c>
      <c r="C11" s="70"/>
      <c r="D11" s="70"/>
      <c r="E11" s="71"/>
      <c r="F11" s="71"/>
      <c r="G11" s="71"/>
      <c r="H11" s="72">
        <v>4500</v>
      </c>
      <c r="I11" s="53" t="e">
        <f>IF(ISBLANK(A11)," ",IF(ISNUMBER(A11),VLOOKUP(A11,InvoiceInformation[[Invoice Number]:[Credit Limit]],11,FALSE),VLOOKUP(A11,CustomerInformation[[Customer Name]:[Credit Limit]],4,FALSE)))</f>
        <v>#N/A</v>
      </c>
      <c r="J11" s="54" t="str">
        <f>IF(ISBLANK(A11), " ", IF(ISNUMBER(A11),VLOOKUP(A11,InvoiceInformation[[Invoice Number]:[Previous Notes]],5,FALSE),"Expand to see"))</f>
        <v>Expand to see</v>
      </c>
      <c r="K11" s="48" t="str">
        <f ca="1">IF(ISBLANK(A11)," ", IF(ISNUMBER(A11),HYPERLINK("#"&amp;CELL("address",INDEX(InvoiceInformation[],MATCH(A11,InvoiceInformation[Invoice Number],0),MATCH($J$5,InvoiceInformation[#Headers],0))),"Click to add note"),"Expand"))</f>
        <v>Expand</v>
      </c>
    </row>
    <row r="12" spans="1:11" ht="16.5">
      <c r="A12" s="79" t="s">
        <v>143</v>
      </c>
      <c r="B12" s="70">
        <v>3700</v>
      </c>
      <c r="C12" s="70"/>
      <c r="D12" s="70"/>
      <c r="E12" s="71"/>
      <c r="F12" s="71"/>
      <c r="G12" s="71"/>
      <c r="H12" s="72">
        <v>3700</v>
      </c>
      <c r="I12" s="53" t="e">
        <f>IF(ISBLANK(A12)," ",IF(ISNUMBER(A12),VLOOKUP(A12,InvoiceInformation[[Invoice Number]:[Credit Limit]],11,FALSE),VLOOKUP(A12,CustomerInformation[[Customer Name]:[Credit Limit]],4,FALSE)))</f>
        <v>#N/A</v>
      </c>
      <c r="J12" s="54" t="str">
        <f>IF(ISBLANK(A12), " ", IF(ISNUMBER(A12),VLOOKUP(A12,InvoiceInformation[[Invoice Number]:[Previous Notes]],5,FALSE),"Expand to see"))</f>
        <v>Expand to see</v>
      </c>
      <c r="K12" s="81" t="str">
        <f ca="1">IF(ISBLANK(A12)," ", IF(ISNUMBER(A12),HYPERLINK("#"&amp;CELL("address",INDEX(InvoiceInformation[],MATCH(A12,InvoiceInformation[Invoice Number],0),MATCH($J$5,InvoiceInformation[#Headers],0))),"Click to add note"),"Expand"))</f>
        <v>Expand</v>
      </c>
    </row>
    <row r="13" spans="1:11" ht="16.5">
      <c r="A13" s="79" t="s">
        <v>158</v>
      </c>
      <c r="B13" s="70">
        <v>2800</v>
      </c>
      <c r="C13" s="70"/>
      <c r="D13" s="70"/>
      <c r="E13" s="71"/>
      <c r="F13" s="71"/>
      <c r="G13" s="71"/>
      <c r="H13" s="72">
        <v>2800</v>
      </c>
      <c r="I13" s="53" t="e">
        <f>IF(ISBLANK(A13)," ",IF(ISNUMBER(A13),VLOOKUP(A13,InvoiceInformation[[Invoice Number]:[Credit Limit]],11,FALSE),VLOOKUP(A13,CustomerInformation[[Customer Name]:[Credit Limit]],4,FALSE)))</f>
        <v>#N/A</v>
      </c>
      <c r="J13" s="54" t="str">
        <f>IF(ISBLANK(A13), " ", IF(ISNUMBER(A13),VLOOKUP(A13,InvoiceInformation[[Invoice Number]:[Previous Notes]],5,FALSE),"Expand to see"))</f>
        <v>Expand to see</v>
      </c>
      <c r="K13" s="48" t="str">
        <f ca="1">IF(ISBLANK(A13)," ", IF(ISNUMBER(A13),HYPERLINK("#"&amp;CELL("address",INDEX(InvoiceInformation[],MATCH(A13,InvoiceInformation[Invoice Number],0),MATCH($J$5,InvoiceInformation[#Headers],0))),"Click to add note"),"Expand"))</f>
        <v>Expand</v>
      </c>
    </row>
    <row r="14" spans="1:11" ht="16.5">
      <c r="A14" s="80" t="s">
        <v>46</v>
      </c>
      <c r="B14" s="70">
        <v>21200</v>
      </c>
      <c r="C14" s="70"/>
      <c r="D14" s="70"/>
      <c r="E14" s="71"/>
      <c r="F14" s="71"/>
      <c r="G14" s="71"/>
      <c r="H14" s="72">
        <v>21200</v>
      </c>
      <c r="I14" s="53">
        <f>IF(ISBLANK(A14)," ",IF(ISNUMBER(A14),VLOOKUP(A14,InvoiceInformation[[Invoice Number]:[Credit Limit]],11,FALSE),VLOOKUP(A14,CustomerInformation[[Customer Name]:[Credit Limit]],4,FALSE)))</f>
        <v>8000</v>
      </c>
      <c r="J14" s="54" t="str">
        <f>IF(ISBLANK(A14), " ", IF(ISNUMBER(A14),VLOOKUP(A14,InvoiceInformation[[Invoice Number]:[Previous Notes]],5,FALSE),"Expand to see"))</f>
        <v>Expand to see</v>
      </c>
      <c r="K14" s="48" t="str">
        <f ca="1">IF(ISBLANK(A14)," ", IF(ISNUMBER(A14),HYPERLINK("#"&amp;CELL("address",INDEX(InvoiceInformation[],MATCH(A14,InvoiceInformation[Invoice Number],0),MATCH($J$5,InvoiceInformation[#Headers],0))),"Click to add note"),"Expand"))</f>
        <v>Expand</v>
      </c>
    </row>
    <row r="15" spans="1:11" ht="16.5">
      <c r="A15" s="79" t="s">
        <v>87</v>
      </c>
      <c r="B15" s="70">
        <v>3500</v>
      </c>
      <c r="C15" s="70"/>
      <c r="D15" s="70"/>
      <c r="E15" s="71"/>
      <c r="F15" s="71"/>
      <c r="G15" s="71"/>
      <c r="H15" s="72">
        <v>3500</v>
      </c>
      <c r="I15" s="53" t="e">
        <f>IF(ISBLANK(A15)," ",IF(ISNUMBER(A15),VLOOKUP(A15,InvoiceInformation[[Invoice Number]:[Credit Limit]],11,FALSE),VLOOKUP(A15,CustomerInformation[[Customer Name]:[Credit Limit]],4,FALSE)))</f>
        <v>#N/A</v>
      </c>
      <c r="J15" s="54" t="str">
        <f>IF(ISBLANK(A15), " ", IF(ISNUMBER(A15),VLOOKUP(A15,InvoiceInformation[[Invoice Number]:[Previous Notes]],5,FALSE),"Expand to see"))</f>
        <v>Expand to see</v>
      </c>
      <c r="K15" s="48" t="str">
        <f ca="1">IF(ISBLANK(A15)," ", IF(ISNUMBER(A15),HYPERLINK("#"&amp;CELL("address",INDEX(InvoiceInformation[],MATCH(A15,InvoiceInformation[Invoice Number],0),MATCH($J$5,InvoiceInformation[#Headers],0))),"Click to add note"),"Expand"))</f>
        <v>Expand</v>
      </c>
    </row>
    <row r="16" spans="1:11" ht="16.5">
      <c r="A16" s="79" t="s">
        <v>88</v>
      </c>
      <c r="B16" s="70">
        <v>2000</v>
      </c>
      <c r="C16" s="70"/>
      <c r="D16" s="70"/>
      <c r="E16" s="71"/>
      <c r="F16" s="71"/>
      <c r="G16" s="71"/>
      <c r="H16" s="72">
        <v>2000</v>
      </c>
      <c r="I16" s="53" t="e">
        <f>IF(ISBLANK(A16)," ",IF(ISNUMBER(A16),VLOOKUP(A16,InvoiceInformation[[Invoice Number]:[Credit Limit]],11,FALSE),VLOOKUP(A16,CustomerInformation[[Customer Name]:[Credit Limit]],4,FALSE)))</f>
        <v>#N/A</v>
      </c>
      <c r="J16" s="54" t="str">
        <f>IF(ISBLANK(A16), " ", IF(ISNUMBER(A16),VLOOKUP(A16,InvoiceInformation[[Invoice Number]:[Previous Notes]],5,FALSE),"Expand to see"))</f>
        <v>Expand to see</v>
      </c>
      <c r="K16" s="81" t="str">
        <f ca="1">IF(ISBLANK(A16)," ", IF(ISNUMBER(A16),HYPERLINK("#"&amp;CELL("address",INDEX(InvoiceInformation[],MATCH(A16,InvoiceInformation[Invoice Number],0),MATCH($J$5,InvoiceInformation[#Headers],0))),"Click to add note"),"Expand"))</f>
        <v>Expand</v>
      </c>
    </row>
    <row r="17" spans="1:11" ht="16.5">
      <c r="A17" s="79" t="s">
        <v>107</v>
      </c>
      <c r="B17" s="70">
        <v>4500</v>
      </c>
      <c r="C17" s="70"/>
      <c r="D17" s="70"/>
      <c r="E17" s="71"/>
      <c r="F17" s="71"/>
      <c r="G17" s="71"/>
      <c r="H17" s="72">
        <v>4500</v>
      </c>
      <c r="I17" s="53" t="e">
        <f>IF(ISBLANK(A17)," ",IF(ISNUMBER(A17),VLOOKUP(A17,InvoiceInformation[[Invoice Number]:[Credit Limit]],11,FALSE),VLOOKUP(A17,CustomerInformation[[Customer Name]:[Credit Limit]],4,FALSE)))</f>
        <v>#N/A</v>
      </c>
      <c r="J17" s="54" t="str">
        <f>IF(ISBLANK(A17), " ", IF(ISNUMBER(A17),VLOOKUP(A17,InvoiceInformation[[Invoice Number]:[Previous Notes]],5,FALSE),"Expand to see"))</f>
        <v>Expand to see</v>
      </c>
      <c r="K17" s="48" t="str">
        <f ca="1">IF(ISBLANK(A17)," ", IF(ISNUMBER(A17),HYPERLINK("#"&amp;CELL("address",INDEX(InvoiceInformation[],MATCH(A17,InvoiceInformation[Invoice Number],0),MATCH($J$5,InvoiceInformation[#Headers],0))),"Click to add note"),"Expand"))</f>
        <v>Expand</v>
      </c>
    </row>
    <row r="18" spans="1:11" ht="16.5">
      <c r="A18" s="79" t="s">
        <v>132</v>
      </c>
      <c r="B18" s="70">
        <v>4200</v>
      </c>
      <c r="C18" s="70"/>
      <c r="D18" s="70"/>
      <c r="E18" s="71"/>
      <c r="F18" s="71"/>
      <c r="G18" s="71"/>
      <c r="H18" s="72">
        <v>4200</v>
      </c>
      <c r="I18" s="53" t="e">
        <f>IF(ISBLANK(A18)," ",IF(ISNUMBER(A18),VLOOKUP(A18,InvoiceInformation[[Invoice Number]:[Credit Limit]],11,FALSE),VLOOKUP(A18,CustomerInformation[[Customer Name]:[Credit Limit]],4,FALSE)))</f>
        <v>#N/A</v>
      </c>
      <c r="J18" s="54" t="str">
        <f>IF(ISBLANK(A18), " ", IF(ISNUMBER(A18),VLOOKUP(A18,InvoiceInformation[[Invoice Number]:[Previous Notes]],5,FALSE),"Expand to see"))</f>
        <v>Expand to see</v>
      </c>
      <c r="K18" s="48" t="str">
        <f ca="1">IF(ISBLANK(A18)," ", IF(ISNUMBER(A18),HYPERLINK("#"&amp;CELL("address",INDEX(InvoiceInformation[],MATCH(A18,InvoiceInformation[Invoice Number],0),MATCH($J$5,InvoiceInformation[#Headers],0))),"Click to add note"),"Expand"))</f>
        <v>Expand</v>
      </c>
    </row>
    <row r="19" spans="1:11" ht="16.5">
      <c r="A19" s="79" t="s">
        <v>133</v>
      </c>
      <c r="B19" s="70">
        <v>1800</v>
      </c>
      <c r="C19" s="70"/>
      <c r="D19" s="70"/>
      <c r="E19" s="71"/>
      <c r="F19" s="71"/>
      <c r="G19" s="71"/>
      <c r="H19" s="72">
        <v>1800</v>
      </c>
      <c r="I19" s="53" t="e">
        <f>IF(ISBLANK(A19)," ",IF(ISNUMBER(A19),VLOOKUP(A19,InvoiceInformation[[Invoice Number]:[Credit Limit]],11,FALSE),VLOOKUP(A19,CustomerInformation[[Customer Name]:[Credit Limit]],4,FALSE)))</f>
        <v>#N/A</v>
      </c>
      <c r="J19" s="54" t="str">
        <f>IF(ISBLANK(A19), " ", IF(ISNUMBER(A19),VLOOKUP(A19,InvoiceInformation[[Invoice Number]:[Previous Notes]],5,FALSE),"Expand to see"))</f>
        <v>Expand to see</v>
      </c>
      <c r="K19" s="48" t="str">
        <f ca="1">IF(ISBLANK(A19)," ", IF(ISNUMBER(A19),HYPERLINK("#"&amp;CELL("address",INDEX(InvoiceInformation[],MATCH(A19,InvoiceInformation[Invoice Number],0),MATCH($J$5,InvoiceInformation[#Headers],0))),"Click to add note"),"Expand"))</f>
        <v>Expand</v>
      </c>
    </row>
    <row r="20" spans="1:11" ht="16.5">
      <c r="A20" s="79" t="s">
        <v>152</v>
      </c>
      <c r="B20" s="70">
        <v>2000</v>
      </c>
      <c r="C20" s="70"/>
      <c r="D20" s="70"/>
      <c r="E20" s="71"/>
      <c r="F20" s="71"/>
      <c r="G20" s="71"/>
      <c r="H20" s="72">
        <v>2000</v>
      </c>
      <c r="I20" s="53" t="e">
        <f>IF(ISBLANK(A20)," ",IF(ISNUMBER(A20),VLOOKUP(A20,InvoiceInformation[[Invoice Number]:[Credit Limit]],11,FALSE),VLOOKUP(A20,CustomerInformation[[Customer Name]:[Credit Limit]],4,FALSE)))</f>
        <v>#N/A</v>
      </c>
      <c r="J20" s="54" t="str">
        <f>IF(ISBLANK(A20), " ", IF(ISNUMBER(A20),VLOOKUP(A20,InvoiceInformation[[Invoice Number]:[Previous Notes]],5,FALSE),"Expand to see"))</f>
        <v>Expand to see</v>
      </c>
      <c r="K20" s="48" t="str">
        <f ca="1">IF(ISBLANK(A20)," ", IF(ISNUMBER(A20),HYPERLINK("#"&amp;CELL("address",INDEX(InvoiceInformation[],MATCH(A20,InvoiceInformation[Invoice Number],0),MATCH($J$5,InvoiceInformation[#Headers],0))),"Click to add note"),"Expand"))</f>
        <v>Expand</v>
      </c>
    </row>
    <row r="21" spans="1:11" ht="16.5">
      <c r="A21" s="79" t="s">
        <v>167</v>
      </c>
      <c r="B21" s="70">
        <v>3200</v>
      </c>
      <c r="C21" s="70"/>
      <c r="D21" s="70"/>
      <c r="E21" s="71"/>
      <c r="F21" s="71"/>
      <c r="G21" s="71"/>
      <c r="H21" s="72">
        <v>3200</v>
      </c>
      <c r="I21" s="53" t="e">
        <f>IF(ISBLANK(A21)," ",IF(ISNUMBER(A21),VLOOKUP(A21,InvoiceInformation[[Invoice Number]:[Credit Limit]],11,FALSE),VLOOKUP(A21,CustomerInformation[[Customer Name]:[Credit Limit]],4,FALSE)))</f>
        <v>#N/A</v>
      </c>
      <c r="J21" s="54" t="str">
        <f>IF(ISBLANK(A21), " ", IF(ISNUMBER(A21),VLOOKUP(A21,InvoiceInformation[[Invoice Number]:[Previous Notes]],5,FALSE),"Expand to see"))</f>
        <v>Expand to see</v>
      </c>
      <c r="K21" s="48" t="str">
        <f ca="1">IF(ISBLANK(A21)," ", IF(ISNUMBER(A21),HYPERLINK("#"&amp;CELL("address",INDEX(InvoiceInformation[],MATCH(A21,InvoiceInformation[Invoice Number],0),MATCH($J$5,InvoiceInformation[#Headers],0))),"Click to add note"),"Expand"))</f>
        <v>Expand</v>
      </c>
    </row>
    <row r="22" spans="1:11" ht="16.5">
      <c r="A22" s="80" t="s">
        <v>42</v>
      </c>
      <c r="B22" s="70">
        <v>19600</v>
      </c>
      <c r="C22" s="70"/>
      <c r="D22" s="70"/>
      <c r="E22" s="71"/>
      <c r="F22" s="71"/>
      <c r="G22" s="71"/>
      <c r="H22" s="72">
        <v>19600</v>
      </c>
      <c r="I22" s="53">
        <f>IF(ISBLANK(A22)," ",IF(ISNUMBER(A22),VLOOKUP(A22,InvoiceInformation[[Invoice Number]:[Credit Limit]],11,FALSE),VLOOKUP(A22,CustomerInformation[[Customer Name]:[Credit Limit]],4,FALSE)))</f>
        <v>30000</v>
      </c>
      <c r="J22" s="54" t="str">
        <f>IF(ISBLANK(A22), " ", IF(ISNUMBER(A22),VLOOKUP(A22,InvoiceInformation[[Invoice Number]:[Previous Notes]],5,FALSE),"Expand to see"))</f>
        <v>Expand to see</v>
      </c>
      <c r="K22" s="48" t="str">
        <f ca="1">IF(ISBLANK(A22)," ", IF(ISNUMBER(A22),HYPERLINK("#"&amp;CELL("address",INDEX(InvoiceInformation[],MATCH(A22,InvoiceInformation[Invoice Number],0),MATCH($J$5,InvoiceInformation[#Headers],0))),"Click to add note"),"Expand"))</f>
        <v>Expand</v>
      </c>
    </row>
    <row r="23" spans="1:11" ht="16.5">
      <c r="A23" s="79" t="s">
        <v>83</v>
      </c>
      <c r="B23" s="70">
        <v>6000</v>
      </c>
      <c r="C23" s="70"/>
      <c r="D23" s="70"/>
      <c r="E23" s="71"/>
      <c r="F23" s="71"/>
      <c r="G23" s="71"/>
      <c r="H23" s="72">
        <v>6000</v>
      </c>
      <c r="I23" s="53" t="e">
        <f>IF(ISBLANK(A23)," ",IF(ISNUMBER(A23),VLOOKUP(A23,InvoiceInformation[[Invoice Number]:[Credit Limit]],11,FALSE),VLOOKUP(A23,CustomerInformation[[Customer Name]:[Credit Limit]],4,FALSE)))</f>
        <v>#N/A</v>
      </c>
      <c r="J23" s="54" t="str">
        <f>IF(ISBLANK(A23), " ", IF(ISNUMBER(A23),VLOOKUP(A23,InvoiceInformation[[Invoice Number]:[Previous Notes]],5,FALSE),"Expand to see"))</f>
        <v>Expand to see</v>
      </c>
      <c r="K23" s="48" t="str">
        <f ca="1">IF(ISBLANK(A23)," ", IF(ISNUMBER(A23),HYPERLINK("#"&amp;CELL("address",INDEX(InvoiceInformation[],MATCH(A23,InvoiceInformation[Invoice Number],0),MATCH($J$5,InvoiceInformation[#Headers],0))),"Click to add note"),"Expand"))</f>
        <v>Expand</v>
      </c>
    </row>
    <row r="24" spans="1:11" ht="16.5">
      <c r="A24" s="79" t="s">
        <v>84</v>
      </c>
      <c r="B24" s="70">
        <v>3000</v>
      </c>
      <c r="C24" s="70"/>
      <c r="D24" s="70"/>
      <c r="E24" s="71"/>
      <c r="F24" s="71"/>
      <c r="G24" s="71"/>
      <c r="H24" s="72">
        <v>3000</v>
      </c>
      <c r="I24" s="53" t="e">
        <f>IF(ISBLANK(A24)," ",IF(ISNUMBER(A24),VLOOKUP(A24,InvoiceInformation[[Invoice Number]:[Credit Limit]],11,FALSE),VLOOKUP(A24,CustomerInformation[[Customer Name]:[Credit Limit]],4,FALSE)))</f>
        <v>#N/A</v>
      </c>
      <c r="J24" s="54" t="str">
        <f>IF(ISBLANK(A24), " ", IF(ISNUMBER(A24),VLOOKUP(A24,InvoiceInformation[[Invoice Number]:[Previous Notes]],5,FALSE),"Expand to see"))</f>
        <v>Expand to see</v>
      </c>
      <c r="K24" s="48" t="str">
        <f ca="1">IF(ISBLANK(A24)," ", IF(ISNUMBER(A24),HYPERLINK("#"&amp;CELL("address",INDEX(InvoiceInformation[],MATCH(A24,InvoiceInformation[Invoice Number],0),MATCH($J$5,InvoiceInformation[#Headers],0))),"Click to add note"),"Expand"))</f>
        <v>Expand</v>
      </c>
    </row>
    <row r="25" spans="1:11" ht="16.5">
      <c r="A25" s="79" t="s">
        <v>105</v>
      </c>
      <c r="B25" s="70">
        <v>1500</v>
      </c>
      <c r="C25" s="70"/>
      <c r="D25" s="70"/>
      <c r="E25" s="71"/>
      <c r="F25" s="71"/>
      <c r="G25" s="71"/>
      <c r="H25" s="72">
        <v>1500</v>
      </c>
      <c r="I25" s="53" t="e">
        <f>IF(ISBLANK(A25)," ",IF(ISNUMBER(A25),VLOOKUP(A25,InvoiceInformation[[Invoice Number]:[Credit Limit]],11,FALSE),VLOOKUP(A25,CustomerInformation[[Customer Name]:[Credit Limit]],4,FALSE)))</f>
        <v>#N/A</v>
      </c>
      <c r="J25" s="54" t="str">
        <f>IF(ISBLANK(A25), " ", IF(ISNUMBER(A25),VLOOKUP(A25,InvoiceInformation[[Invoice Number]:[Previous Notes]],5,FALSE),"Expand to see"))</f>
        <v>Expand to see</v>
      </c>
      <c r="K25" s="48" t="str">
        <f ca="1">IF(ISBLANK(A25)," ", IF(ISNUMBER(A25),HYPERLINK("#"&amp;CELL("address",INDEX(InvoiceInformation[],MATCH(A25,InvoiceInformation[Invoice Number],0),MATCH($J$5,InvoiceInformation[#Headers],0))),"Click to add note"),"Expand"))</f>
        <v>Expand</v>
      </c>
    </row>
    <row r="26" spans="1:11" ht="16.5">
      <c r="A26" s="79" t="s">
        <v>128</v>
      </c>
      <c r="B26" s="70">
        <v>2500</v>
      </c>
      <c r="C26" s="70"/>
      <c r="D26" s="70"/>
      <c r="E26" s="71"/>
      <c r="F26" s="71"/>
      <c r="G26" s="71"/>
      <c r="H26" s="72">
        <v>2500</v>
      </c>
      <c r="I26" s="53" t="e">
        <f>IF(ISBLANK(A26)," ",IF(ISNUMBER(A26),VLOOKUP(A26,InvoiceInformation[[Invoice Number]:[Credit Limit]],11,FALSE),VLOOKUP(A26,CustomerInformation[[Customer Name]:[Credit Limit]],4,FALSE)))</f>
        <v>#N/A</v>
      </c>
      <c r="J26" s="54" t="str">
        <f>IF(ISBLANK(A26), " ", IF(ISNUMBER(A26),VLOOKUP(A26,InvoiceInformation[[Invoice Number]:[Previous Notes]],5,FALSE),"Expand to see"))</f>
        <v>Expand to see</v>
      </c>
      <c r="K26" s="48" t="str">
        <f ca="1">IF(ISBLANK(A26)," ", IF(ISNUMBER(A26),HYPERLINK("#"&amp;CELL("address",INDEX(InvoiceInformation[],MATCH(A26,InvoiceInformation[Invoice Number],0),MATCH($J$5,InvoiceInformation[#Headers],0))),"Click to add note"),"Expand"))</f>
        <v>Expand</v>
      </c>
    </row>
    <row r="27" spans="1:11" ht="16.5">
      <c r="A27" s="79" t="s">
        <v>129</v>
      </c>
      <c r="B27" s="70">
        <v>1500</v>
      </c>
      <c r="C27" s="70"/>
      <c r="D27" s="70"/>
      <c r="E27" s="71"/>
      <c r="F27" s="71"/>
      <c r="G27" s="71"/>
      <c r="H27" s="72">
        <v>1500</v>
      </c>
      <c r="I27" s="53" t="e">
        <f>IF(ISBLANK(A27)," ",IF(ISNUMBER(A27),VLOOKUP(A27,InvoiceInformation[[Invoice Number]:[Credit Limit]],11,FALSE),VLOOKUP(A27,CustomerInformation[[Customer Name]:[Credit Limit]],4,FALSE)))</f>
        <v>#N/A</v>
      </c>
      <c r="J27" s="54" t="str">
        <f>IF(ISBLANK(A27), " ", IF(ISNUMBER(A27),VLOOKUP(A27,InvoiceInformation[[Invoice Number]:[Previous Notes]],5,FALSE),"Expand to see"))</f>
        <v>Expand to see</v>
      </c>
      <c r="K27" s="48" t="str">
        <f ca="1">IF(ISBLANK(A27)," ", IF(ISNUMBER(A27),HYPERLINK("#"&amp;CELL("address",INDEX(InvoiceInformation[],MATCH(A27,InvoiceInformation[Invoice Number],0),MATCH($J$5,InvoiceInformation[#Headers],0))),"Click to add note"),"Expand"))</f>
        <v>Expand</v>
      </c>
    </row>
    <row r="28" spans="1:11" ht="16.5">
      <c r="A28" s="79" t="s">
        <v>150</v>
      </c>
      <c r="B28" s="70">
        <v>2100</v>
      </c>
      <c r="C28" s="70"/>
      <c r="D28" s="70"/>
      <c r="E28" s="71"/>
      <c r="F28" s="71"/>
      <c r="G28" s="71"/>
      <c r="H28" s="72">
        <v>2100</v>
      </c>
      <c r="I28" s="53" t="e">
        <f>IF(ISBLANK(A28)," ",IF(ISNUMBER(A28),VLOOKUP(A28,InvoiceInformation[[Invoice Number]:[Credit Limit]],11,FALSE),VLOOKUP(A28,CustomerInformation[[Customer Name]:[Credit Limit]],4,FALSE)))</f>
        <v>#N/A</v>
      </c>
      <c r="J28" s="54" t="str">
        <f>IF(ISBLANK(A28), " ", IF(ISNUMBER(A28),VLOOKUP(A28,InvoiceInformation[[Invoice Number]:[Previous Notes]],5,FALSE),"Expand to see"))</f>
        <v>Expand to see</v>
      </c>
      <c r="K28" s="48" t="str">
        <f ca="1">IF(ISBLANK(A28)," ", IF(ISNUMBER(A28),HYPERLINK("#"&amp;CELL("address",INDEX(InvoiceInformation[],MATCH(A28,InvoiceInformation[Invoice Number],0),MATCH($J$5,InvoiceInformation[#Headers],0))),"Click to add note"),"Expand"))</f>
        <v>Expand</v>
      </c>
    </row>
    <row r="29" spans="1:11" ht="16.5">
      <c r="A29" s="79" t="s">
        <v>165</v>
      </c>
      <c r="B29" s="70">
        <v>3000</v>
      </c>
      <c r="C29" s="70"/>
      <c r="D29" s="70"/>
      <c r="E29" s="71"/>
      <c r="F29" s="71"/>
      <c r="G29" s="71"/>
      <c r="H29" s="72">
        <v>3000</v>
      </c>
      <c r="I29" s="53" t="e">
        <f>IF(ISBLANK(A29)," ",IF(ISNUMBER(A29),VLOOKUP(A29,InvoiceInformation[[Invoice Number]:[Credit Limit]],11,FALSE),VLOOKUP(A29,CustomerInformation[[Customer Name]:[Credit Limit]],4,FALSE)))</f>
        <v>#N/A</v>
      </c>
      <c r="J29" s="54" t="str">
        <f>IF(ISBLANK(A29), " ", IF(ISNUMBER(A29),VLOOKUP(A29,InvoiceInformation[[Invoice Number]:[Previous Notes]],5,FALSE),"Expand to see"))</f>
        <v>Expand to see</v>
      </c>
      <c r="K29" s="48" t="str">
        <f ca="1">IF(ISBLANK(A29)," ", IF(ISNUMBER(A29),HYPERLINK("#"&amp;CELL("address",INDEX(InvoiceInformation[],MATCH(A29,InvoiceInformation[Invoice Number],0),MATCH($J$5,InvoiceInformation[#Headers],0))),"Click to add note"),"Expand"))</f>
        <v>Expand</v>
      </c>
    </row>
    <row r="30" spans="1:11" ht="16.5">
      <c r="A30" s="80" t="s">
        <v>35</v>
      </c>
      <c r="B30" s="70">
        <v>18700</v>
      </c>
      <c r="C30" s="70"/>
      <c r="D30" s="70"/>
      <c r="E30" s="71"/>
      <c r="F30" s="71"/>
      <c r="G30" s="71"/>
      <c r="H30" s="72">
        <v>18700</v>
      </c>
      <c r="I30" s="53">
        <f>IF(ISBLANK(A30)," ",IF(ISNUMBER(A30),VLOOKUP(A30,InvoiceInformation[[Invoice Number]:[Credit Limit]],11,FALSE),VLOOKUP(A30,CustomerInformation[[Customer Name]:[Credit Limit]],4,FALSE)))</f>
        <v>12000</v>
      </c>
      <c r="J30" s="54" t="str">
        <f>IF(ISBLANK(A30), " ", IF(ISNUMBER(A30),VLOOKUP(A30,InvoiceInformation[[Invoice Number]:[Previous Notes]],5,FALSE),"Expand to see"))</f>
        <v>Expand to see</v>
      </c>
      <c r="K30" s="48" t="str">
        <f ca="1">IF(ISBLANK(A30)," ", IF(ISNUMBER(A30),HYPERLINK("#"&amp;CELL("address",INDEX(InvoiceInformation[],MATCH(A30,InvoiceInformation[Invoice Number],0),MATCH($J$5,InvoiceInformation[#Headers],0))),"Click to add note"),"Expand"))</f>
        <v>Expand</v>
      </c>
    </row>
    <row r="31" spans="1:11" ht="16.5">
      <c r="A31" s="79" t="s">
        <v>77</v>
      </c>
      <c r="B31" s="70">
        <v>2500</v>
      </c>
      <c r="C31" s="70"/>
      <c r="D31" s="70"/>
      <c r="E31" s="71"/>
      <c r="F31" s="71"/>
      <c r="G31" s="71"/>
      <c r="H31" s="72">
        <v>2500</v>
      </c>
      <c r="I31" s="53" t="e">
        <f>IF(ISBLANK(A31)," ",IF(ISNUMBER(A31),VLOOKUP(A31,InvoiceInformation[[Invoice Number]:[Credit Limit]],11,FALSE),VLOOKUP(A31,CustomerInformation[[Customer Name]:[Credit Limit]],4,FALSE)))</f>
        <v>#N/A</v>
      </c>
      <c r="J31" s="54" t="str">
        <f>IF(ISBLANK(A31), " ", IF(ISNUMBER(A31),VLOOKUP(A31,InvoiceInformation[[Invoice Number]:[Previous Notes]],5,FALSE),"Expand to see"))</f>
        <v>Expand to see</v>
      </c>
      <c r="K31" s="48" t="str">
        <f ca="1">IF(ISBLANK(A31)," ", IF(ISNUMBER(A31),HYPERLINK("#"&amp;CELL("address",INDEX(InvoiceInformation[],MATCH(A31,InvoiceInformation[Invoice Number],0),MATCH($J$5,InvoiceInformation[#Headers],0))),"Click to add note"),"Expand"))</f>
        <v>Expand</v>
      </c>
    </row>
    <row r="32" spans="1:11" ht="16.5">
      <c r="A32" s="79" t="s">
        <v>78</v>
      </c>
      <c r="B32" s="70">
        <v>1500</v>
      </c>
      <c r="C32" s="70"/>
      <c r="D32" s="70"/>
      <c r="E32" s="71"/>
      <c r="F32" s="71"/>
      <c r="G32" s="71"/>
      <c r="H32" s="72">
        <v>1500</v>
      </c>
      <c r="I32" s="53" t="e">
        <f>IF(ISBLANK(A32)," ",IF(ISNUMBER(A32),VLOOKUP(A32,InvoiceInformation[[Invoice Number]:[Credit Limit]],11,FALSE),VLOOKUP(A32,CustomerInformation[[Customer Name]:[Credit Limit]],4,FALSE)))</f>
        <v>#N/A</v>
      </c>
      <c r="J32" s="54" t="str">
        <f>IF(ISBLANK(A32), " ", IF(ISNUMBER(A32),VLOOKUP(A32,InvoiceInformation[[Invoice Number]:[Previous Notes]],5,FALSE),"Expand to see"))</f>
        <v>Expand to see</v>
      </c>
      <c r="K32" s="48" t="str">
        <f ca="1">IF(ISBLANK(A32)," ", IF(ISNUMBER(A32),HYPERLINK("#"&amp;CELL("address",INDEX(InvoiceInformation[],MATCH(A32,InvoiceInformation[Invoice Number],0),MATCH($J$5,InvoiceInformation[#Headers],0))),"Click to add note"),"Expand"))</f>
        <v>Expand</v>
      </c>
    </row>
    <row r="33" spans="1:11" ht="16.5">
      <c r="A33" s="79" t="s">
        <v>102</v>
      </c>
      <c r="B33" s="70">
        <v>4000</v>
      </c>
      <c r="C33" s="70"/>
      <c r="D33" s="70"/>
      <c r="E33" s="71"/>
      <c r="F33" s="71"/>
      <c r="G33" s="71"/>
      <c r="H33" s="72">
        <v>4000</v>
      </c>
      <c r="I33" s="53" t="e">
        <f>IF(ISBLANK(A33)," ",IF(ISNUMBER(A33),VLOOKUP(A33,InvoiceInformation[[Invoice Number]:[Credit Limit]],11,FALSE),VLOOKUP(A33,CustomerInformation[[Customer Name]:[Credit Limit]],4,FALSE)))</f>
        <v>#N/A</v>
      </c>
      <c r="J33" s="54" t="str">
        <f>IF(ISBLANK(A33), " ", IF(ISNUMBER(A33),VLOOKUP(A33,InvoiceInformation[[Invoice Number]:[Previous Notes]],5,FALSE),"Expand to see"))</f>
        <v>Expand to see</v>
      </c>
      <c r="K33" s="48" t="str">
        <f ca="1">IF(ISBLANK(A33)," ", IF(ISNUMBER(A33),HYPERLINK("#"&amp;CELL("address",INDEX(InvoiceInformation[],MATCH(A33,InvoiceInformation[Invoice Number],0),MATCH($J$5,InvoiceInformation[#Headers],0))),"Click to add note"),"Expand"))</f>
        <v>Expand</v>
      </c>
    </row>
    <row r="34" spans="1:11" ht="16.5">
      <c r="A34" s="79" t="s">
        <v>122</v>
      </c>
      <c r="B34" s="70">
        <v>2000</v>
      </c>
      <c r="C34" s="70"/>
      <c r="D34" s="70"/>
      <c r="E34" s="71"/>
      <c r="F34" s="71"/>
      <c r="G34" s="71"/>
      <c r="H34" s="72">
        <v>2000</v>
      </c>
      <c r="I34" s="53" t="e">
        <f>IF(ISBLANK(A34)," ",IF(ISNUMBER(A34),VLOOKUP(A34,InvoiceInformation[[Invoice Number]:[Credit Limit]],11,FALSE),VLOOKUP(A34,CustomerInformation[[Customer Name]:[Credit Limit]],4,FALSE)))</f>
        <v>#N/A</v>
      </c>
      <c r="J34" s="54" t="str">
        <f>IF(ISBLANK(A34), " ", IF(ISNUMBER(A34),VLOOKUP(A34,InvoiceInformation[[Invoice Number]:[Previous Notes]],5,FALSE),"Expand to see"))</f>
        <v>Expand to see</v>
      </c>
      <c r="K34" s="48" t="str">
        <f ca="1">IF(ISBLANK(A34)," ", IF(ISNUMBER(A34),HYPERLINK("#"&amp;CELL("address",INDEX(InvoiceInformation[],MATCH(A34,InvoiceInformation[Invoice Number],0),MATCH($J$5,InvoiceInformation[#Headers],0))),"Click to add note"),"Expand"))</f>
        <v>Expand</v>
      </c>
    </row>
    <row r="35" spans="1:11" ht="16.5">
      <c r="A35" s="79" t="s">
        <v>123</v>
      </c>
      <c r="B35" s="70">
        <v>3200</v>
      </c>
      <c r="C35" s="70"/>
      <c r="D35" s="70"/>
      <c r="E35" s="71"/>
      <c r="F35" s="71"/>
      <c r="G35" s="71"/>
      <c r="H35" s="72">
        <v>3200</v>
      </c>
      <c r="I35" s="53" t="e">
        <f>IF(ISBLANK(A35)," ",IF(ISNUMBER(A35),VLOOKUP(A35,InvoiceInformation[[Invoice Number]:[Credit Limit]],11,FALSE),VLOOKUP(A35,CustomerInformation[[Customer Name]:[Credit Limit]],4,FALSE)))</f>
        <v>#N/A</v>
      </c>
      <c r="J35" s="54" t="str">
        <f>IF(ISBLANK(A35), " ", IF(ISNUMBER(A35),VLOOKUP(A35,InvoiceInformation[[Invoice Number]:[Previous Notes]],5,FALSE),"Expand to see"))</f>
        <v>Expand to see</v>
      </c>
      <c r="K35" s="48" t="str">
        <f ca="1">IF(ISBLANK(A35)," ", IF(ISNUMBER(A35),HYPERLINK("#"&amp;CELL("address",INDEX(InvoiceInformation[],MATCH(A35,InvoiceInformation[Invoice Number],0),MATCH($J$5,InvoiceInformation[#Headers],0))),"Click to add note"),"Expand"))</f>
        <v>Expand</v>
      </c>
    </row>
    <row r="36" spans="1:11" ht="16.5">
      <c r="A36" s="79" t="s">
        <v>147</v>
      </c>
      <c r="B36" s="70">
        <v>2500</v>
      </c>
      <c r="C36" s="70"/>
      <c r="D36" s="70"/>
      <c r="E36" s="71"/>
      <c r="F36" s="71"/>
      <c r="G36" s="71"/>
      <c r="H36" s="72">
        <v>2500</v>
      </c>
      <c r="I36" s="53" t="e">
        <f>IF(ISBLANK(A36)," ",IF(ISNUMBER(A36),VLOOKUP(A36,InvoiceInformation[[Invoice Number]:[Credit Limit]],11,FALSE),VLOOKUP(A36,CustomerInformation[[Customer Name]:[Credit Limit]],4,FALSE)))</f>
        <v>#N/A</v>
      </c>
      <c r="J36" s="54" t="str">
        <f>IF(ISBLANK(A36), " ", IF(ISNUMBER(A36),VLOOKUP(A36,InvoiceInformation[[Invoice Number]:[Previous Notes]],5,FALSE),"Expand to see"))</f>
        <v>Expand to see</v>
      </c>
      <c r="K36" s="48" t="str">
        <f ca="1">IF(ISBLANK(A36)," ", IF(ISNUMBER(A36),HYPERLINK("#"&amp;CELL("address",INDEX(InvoiceInformation[],MATCH(A36,InvoiceInformation[Invoice Number],0),MATCH($J$5,InvoiceInformation[#Headers],0))),"Click to add note"),"Expand"))</f>
        <v>Expand</v>
      </c>
    </row>
    <row r="37" spans="1:11" ht="16.5">
      <c r="A37" s="79" t="s">
        <v>162</v>
      </c>
      <c r="B37" s="70">
        <v>3000</v>
      </c>
      <c r="C37" s="70"/>
      <c r="D37" s="70"/>
      <c r="E37" s="71"/>
      <c r="F37" s="71"/>
      <c r="G37" s="71"/>
      <c r="H37" s="72">
        <v>3000</v>
      </c>
      <c r="I37" s="53" t="e">
        <f>IF(ISBLANK(A37)," ",IF(ISNUMBER(A37),VLOOKUP(A37,InvoiceInformation[[Invoice Number]:[Credit Limit]],11,FALSE),VLOOKUP(A37,CustomerInformation[[Customer Name]:[Credit Limit]],4,FALSE)))</f>
        <v>#N/A</v>
      </c>
      <c r="J37" s="54" t="str">
        <f>IF(ISBLANK(A37), " ", IF(ISNUMBER(A37),VLOOKUP(A37,InvoiceInformation[[Invoice Number]:[Previous Notes]],5,FALSE),"Expand to see"))</f>
        <v>Expand to see</v>
      </c>
      <c r="K37" s="48" t="str">
        <f ca="1">IF(ISBLANK(A37)," ", IF(ISNUMBER(A37),HYPERLINK("#"&amp;CELL("address",INDEX(InvoiceInformation[],MATCH(A37,InvoiceInformation[Invoice Number],0),MATCH($J$5,InvoiceInformation[#Headers],0))),"Click to add note"),"Expand"))</f>
        <v>Expand</v>
      </c>
    </row>
    <row r="38" spans="1:11" ht="16.5">
      <c r="A38" s="80" t="s">
        <v>54</v>
      </c>
      <c r="B38" s="70">
        <v>18000</v>
      </c>
      <c r="C38" s="70"/>
      <c r="D38" s="70"/>
      <c r="E38" s="71"/>
      <c r="F38" s="71"/>
      <c r="G38" s="71"/>
      <c r="H38" s="72">
        <v>18000</v>
      </c>
      <c r="I38" s="53">
        <f>IF(ISBLANK(A38)," ",IF(ISNUMBER(A38),VLOOKUP(A38,InvoiceInformation[[Invoice Number]:[Credit Limit]],11,FALSE),VLOOKUP(A38,CustomerInformation[[Customer Name]:[Credit Limit]],4,FALSE)))</f>
        <v>22000</v>
      </c>
      <c r="J38" s="54" t="str">
        <f>IF(ISBLANK(A38), " ", IF(ISNUMBER(A38),VLOOKUP(A38,InvoiceInformation[[Invoice Number]:[Previous Notes]],5,FALSE),"Expand to see"))</f>
        <v>Expand to see</v>
      </c>
      <c r="K38" s="48" t="str">
        <f ca="1">IF(ISBLANK(A38)," ", IF(ISNUMBER(A38),HYPERLINK("#"&amp;CELL("address",INDEX(InvoiceInformation[],MATCH(A38,InvoiceInformation[Invoice Number],0),MATCH($J$5,InvoiceInformation[#Headers],0))),"Click to add note"),"Expand"))</f>
        <v>Expand</v>
      </c>
    </row>
    <row r="39" spans="1:11" ht="16.5">
      <c r="A39" s="79" t="s">
        <v>95</v>
      </c>
      <c r="B39" s="70">
        <v>3000</v>
      </c>
      <c r="C39" s="70"/>
      <c r="D39" s="70"/>
      <c r="E39" s="71"/>
      <c r="F39" s="71"/>
      <c r="G39" s="71"/>
      <c r="H39" s="72">
        <v>3000</v>
      </c>
      <c r="I39" s="53" t="e">
        <f>IF(ISBLANK(A39)," ",IF(ISNUMBER(A39),VLOOKUP(A39,InvoiceInformation[[Invoice Number]:[Credit Limit]],11,FALSE),VLOOKUP(A39,CustomerInformation[[Customer Name]:[Credit Limit]],4,FALSE)))</f>
        <v>#N/A</v>
      </c>
      <c r="J39" s="54" t="str">
        <f>IF(ISBLANK(A39), " ", IF(ISNUMBER(A39),VLOOKUP(A39,InvoiceInformation[[Invoice Number]:[Previous Notes]],5,FALSE),"Expand to see"))</f>
        <v>Expand to see</v>
      </c>
      <c r="K39" s="48" t="str">
        <f ca="1">IF(ISBLANK(A39)," ", IF(ISNUMBER(A39),HYPERLINK("#"&amp;CELL("address",INDEX(InvoiceInformation[],MATCH(A39,InvoiceInformation[Invoice Number],0),MATCH($J$5,InvoiceInformation[#Headers],0))),"Click to add note"),"Expand"))</f>
        <v>Expand</v>
      </c>
    </row>
    <row r="40" spans="1:11" ht="16.5">
      <c r="A40" s="79" t="s">
        <v>96</v>
      </c>
      <c r="B40" s="70">
        <v>4000</v>
      </c>
      <c r="C40" s="70"/>
      <c r="D40" s="70"/>
      <c r="E40" s="71"/>
      <c r="F40" s="71"/>
      <c r="G40" s="71"/>
      <c r="H40" s="72">
        <v>4000</v>
      </c>
      <c r="I40" s="53" t="e">
        <f>IF(ISBLANK(A40)," ",IF(ISNUMBER(A40),VLOOKUP(A40,InvoiceInformation[[Invoice Number]:[Credit Limit]],11,FALSE),VLOOKUP(A40,CustomerInformation[[Customer Name]:[Credit Limit]],4,FALSE)))</f>
        <v>#N/A</v>
      </c>
      <c r="J40" s="54" t="str">
        <f>IF(ISBLANK(A40), " ", IF(ISNUMBER(A40),VLOOKUP(A40,InvoiceInformation[[Invoice Number]:[Previous Notes]],5,FALSE),"Expand to see"))</f>
        <v>Expand to see</v>
      </c>
      <c r="K40" s="48" t="str">
        <f ca="1">IF(ISBLANK(A40)," ", IF(ISNUMBER(A40),HYPERLINK("#"&amp;CELL("address",INDEX(InvoiceInformation[],MATCH(A40,InvoiceInformation[Invoice Number],0),MATCH($J$5,InvoiceInformation[#Headers],0))),"Click to add note"),"Expand"))</f>
        <v>Expand</v>
      </c>
    </row>
    <row r="41" spans="1:11" ht="16.5">
      <c r="A41" s="79" t="s">
        <v>111</v>
      </c>
      <c r="B41" s="70">
        <v>1500</v>
      </c>
      <c r="C41" s="70"/>
      <c r="D41" s="70"/>
      <c r="E41" s="71"/>
      <c r="F41" s="71"/>
      <c r="G41" s="71"/>
      <c r="H41" s="72">
        <v>1500</v>
      </c>
      <c r="I41" s="53" t="e">
        <f>IF(ISBLANK(A41)," ",IF(ISNUMBER(A41),VLOOKUP(A41,InvoiceInformation[[Invoice Number]:[Credit Limit]],11,FALSE),VLOOKUP(A41,CustomerInformation[[Customer Name]:[Credit Limit]],4,FALSE)))</f>
        <v>#N/A</v>
      </c>
      <c r="J41" s="54" t="str">
        <f>IF(ISBLANK(A41), " ", IF(ISNUMBER(A41),VLOOKUP(A41,InvoiceInformation[[Invoice Number]:[Previous Notes]],5,FALSE),"Expand to see"))</f>
        <v>Expand to see</v>
      </c>
      <c r="K41" s="48" t="str">
        <f ca="1">IF(ISBLANK(A41)," ", IF(ISNUMBER(A41),HYPERLINK("#"&amp;CELL("address",INDEX(InvoiceInformation[],MATCH(A41,InvoiceInformation[Invoice Number],0),MATCH($J$5,InvoiceInformation[#Headers],0))),"Click to add note"),"Expand"))</f>
        <v>Expand</v>
      </c>
    </row>
    <row r="42" spans="1:11" ht="16.5">
      <c r="A42" s="79" t="s">
        <v>140</v>
      </c>
      <c r="B42" s="70">
        <v>2000</v>
      </c>
      <c r="C42" s="70"/>
      <c r="D42" s="70"/>
      <c r="E42" s="71"/>
      <c r="F42" s="71"/>
      <c r="G42" s="71"/>
      <c r="H42" s="72">
        <v>2000</v>
      </c>
      <c r="I42" s="53" t="e">
        <f>IF(ISBLANK(A42)," ",IF(ISNUMBER(A42),VLOOKUP(A42,InvoiceInformation[[Invoice Number]:[Credit Limit]],11,FALSE),VLOOKUP(A42,CustomerInformation[[Customer Name]:[Credit Limit]],4,FALSE)))</f>
        <v>#N/A</v>
      </c>
      <c r="J42" s="54" t="str">
        <f>IF(ISBLANK(A42), " ", IF(ISNUMBER(A42),VLOOKUP(A42,InvoiceInformation[[Invoice Number]:[Previous Notes]],5,FALSE),"Expand to see"))</f>
        <v>Expand to see</v>
      </c>
      <c r="K42" s="48" t="str">
        <f ca="1">IF(ISBLANK(A42)," ", IF(ISNUMBER(A42),HYPERLINK("#"&amp;CELL("address",INDEX(InvoiceInformation[],MATCH(A42,InvoiceInformation[Invoice Number],0),MATCH($J$5,InvoiceInformation[#Headers],0))),"Click to add note"),"Expand"))</f>
        <v>Expand</v>
      </c>
    </row>
    <row r="43" spans="1:11" ht="16.5">
      <c r="A43" s="79" t="s">
        <v>141</v>
      </c>
      <c r="B43" s="70">
        <v>3500</v>
      </c>
      <c r="C43" s="70"/>
      <c r="D43" s="70"/>
      <c r="E43" s="71"/>
      <c r="F43" s="71"/>
      <c r="G43" s="71"/>
      <c r="H43" s="72">
        <v>3500</v>
      </c>
      <c r="I43" s="53" t="e">
        <f>IF(ISBLANK(A43)," ",IF(ISNUMBER(A43),VLOOKUP(A43,InvoiceInformation[[Invoice Number]:[Credit Limit]],11,FALSE),VLOOKUP(A43,CustomerInformation[[Customer Name]:[Credit Limit]],4,FALSE)))</f>
        <v>#N/A</v>
      </c>
      <c r="J43" s="54" t="str">
        <f>IF(ISBLANK(A43), " ", IF(ISNUMBER(A43),VLOOKUP(A43,InvoiceInformation[[Invoice Number]:[Previous Notes]],5,FALSE),"Expand to see"))</f>
        <v>Expand to see</v>
      </c>
      <c r="K43" s="48" t="str">
        <f ca="1">IF(ISBLANK(A43)," ", IF(ISNUMBER(A43),HYPERLINK("#"&amp;CELL("address",INDEX(InvoiceInformation[],MATCH(A43,InvoiceInformation[Invoice Number],0),MATCH($J$5,InvoiceInformation[#Headers],0))),"Click to add note"),"Expand"))</f>
        <v>Expand</v>
      </c>
    </row>
    <row r="44" spans="1:11" ht="16.5">
      <c r="A44" s="79" t="s">
        <v>156</v>
      </c>
      <c r="B44" s="70">
        <v>4000</v>
      </c>
      <c r="C44" s="70"/>
      <c r="D44" s="70"/>
      <c r="E44" s="71"/>
      <c r="F44" s="71"/>
      <c r="G44" s="71"/>
      <c r="H44" s="72">
        <v>4000</v>
      </c>
      <c r="I44" s="53" t="e">
        <f>IF(ISBLANK(A44)," ",IF(ISNUMBER(A44),VLOOKUP(A44,InvoiceInformation[[Invoice Number]:[Credit Limit]],11,FALSE),VLOOKUP(A44,CustomerInformation[[Customer Name]:[Credit Limit]],4,FALSE)))</f>
        <v>#N/A</v>
      </c>
      <c r="J44" s="54" t="str">
        <f>IF(ISBLANK(A44), " ", IF(ISNUMBER(A44),VLOOKUP(A44,InvoiceInformation[[Invoice Number]:[Previous Notes]],5,FALSE),"Expand to see"))</f>
        <v>Expand to see</v>
      </c>
      <c r="K44" s="48" t="str">
        <f ca="1">IF(ISBLANK(A44)," ", IF(ISNUMBER(A44),HYPERLINK("#"&amp;CELL("address",INDEX(InvoiceInformation[],MATCH(A44,InvoiceInformation[Invoice Number],0),MATCH($J$5,InvoiceInformation[#Headers],0))),"Click to add note"),"Expand"))</f>
        <v>Expand</v>
      </c>
    </row>
    <row r="45" spans="1:11" ht="16.5">
      <c r="A45" s="80" t="s">
        <v>48</v>
      </c>
      <c r="B45" s="70">
        <v>14500</v>
      </c>
      <c r="C45" s="70"/>
      <c r="D45" s="70"/>
      <c r="E45" s="71"/>
      <c r="F45" s="71"/>
      <c r="G45" s="71">
        <v>3200</v>
      </c>
      <c r="H45" s="72">
        <v>17700</v>
      </c>
      <c r="I45" s="53">
        <f>IF(ISBLANK(A45)," ",IF(ISNUMBER(A45),VLOOKUP(A45,InvoiceInformation[[Invoice Number]:[Credit Limit]],11,FALSE),VLOOKUP(A45,CustomerInformation[[Customer Name]:[Credit Limit]],4,FALSE)))</f>
        <v>14000</v>
      </c>
      <c r="J45" s="54" t="str">
        <f>IF(ISBLANK(A45), " ", IF(ISNUMBER(A45),VLOOKUP(A45,InvoiceInformation[[Invoice Number]:[Previous Notes]],5,FALSE),"Expand to see"))</f>
        <v>Expand to see</v>
      </c>
      <c r="K45" s="48" t="str">
        <f ca="1">IF(ISBLANK(A45)," ", IF(ISNUMBER(A45),HYPERLINK("#"&amp;CELL("address",INDEX(InvoiceInformation[],MATCH(A45,InvoiceInformation[Invoice Number],0),MATCH($J$5,InvoiceInformation[#Headers],0))),"Click to add note"),"Expand"))</f>
        <v>Expand</v>
      </c>
    </row>
    <row r="46" spans="1:11" ht="16.5">
      <c r="A46" s="79" t="s">
        <v>89</v>
      </c>
      <c r="B46" s="70">
        <v>4500</v>
      </c>
      <c r="C46" s="70"/>
      <c r="D46" s="70"/>
      <c r="E46" s="71"/>
      <c r="F46" s="71"/>
      <c r="G46" s="71"/>
      <c r="H46" s="72">
        <v>4500</v>
      </c>
      <c r="I46" s="53" t="e">
        <f>IF(ISBLANK(A46)," ",IF(ISNUMBER(A46),VLOOKUP(A46,InvoiceInformation[[Invoice Number]:[Credit Limit]],11,FALSE),VLOOKUP(A46,CustomerInformation[[Customer Name]:[Credit Limit]],4,FALSE)))</f>
        <v>#N/A</v>
      </c>
      <c r="J46" s="54" t="str">
        <f>IF(ISBLANK(A46), " ", IF(ISNUMBER(A46),VLOOKUP(A46,InvoiceInformation[[Invoice Number]:[Previous Notes]],5,FALSE),"Expand to see"))</f>
        <v>Expand to see</v>
      </c>
      <c r="K46" s="48" t="str">
        <f ca="1">IF(ISBLANK(A46)," ", IF(ISNUMBER(A46),HYPERLINK("#"&amp;CELL("address",INDEX(InvoiceInformation[],MATCH(A46,InvoiceInformation[Invoice Number],0),MATCH($J$5,InvoiceInformation[#Headers],0))),"Click to add note"),"Expand"))</f>
        <v>Expand</v>
      </c>
    </row>
    <row r="47" spans="1:11" ht="16.5">
      <c r="A47" s="79" t="s">
        <v>90</v>
      </c>
      <c r="B47" s="70">
        <v>1000</v>
      </c>
      <c r="C47" s="70"/>
      <c r="D47" s="70"/>
      <c r="E47" s="71"/>
      <c r="F47" s="71"/>
      <c r="G47" s="71"/>
      <c r="H47" s="72">
        <v>1000</v>
      </c>
      <c r="I47" s="53" t="e">
        <f>IF(ISBLANK(A47)," ",IF(ISNUMBER(A47),VLOOKUP(A47,InvoiceInformation[[Invoice Number]:[Credit Limit]],11,FALSE),VLOOKUP(A47,CustomerInformation[[Customer Name]:[Credit Limit]],4,FALSE)))</f>
        <v>#N/A</v>
      </c>
      <c r="J47" s="54" t="str">
        <f>IF(ISBLANK(A47), " ", IF(ISNUMBER(A47),VLOOKUP(A47,InvoiceInformation[[Invoice Number]:[Previous Notes]],5,FALSE),"Expand to see"))</f>
        <v>Expand to see</v>
      </c>
      <c r="K47" s="48" t="str">
        <f ca="1">IF(ISBLANK(A47)," ", IF(ISNUMBER(A47),HYPERLINK("#"&amp;CELL("address",INDEX(InvoiceInformation[],MATCH(A47,InvoiceInformation[Invoice Number],0),MATCH($J$5,InvoiceInformation[#Headers],0))),"Click to add note"),"Expand"))</f>
        <v>Expand</v>
      </c>
    </row>
    <row r="48" spans="1:11" ht="16.5">
      <c r="A48" s="79" t="s">
        <v>108</v>
      </c>
      <c r="B48" s="70">
        <v>2000</v>
      </c>
      <c r="C48" s="70"/>
      <c r="D48" s="70"/>
      <c r="E48" s="71"/>
      <c r="F48" s="71"/>
      <c r="G48" s="71"/>
      <c r="H48" s="72">
        <v>2000</v>
      </c>
      <c r="I48" s="53" t="e">
        <f>IF(ISBLANK(A48)," ",IF(ISNUMBER(A48),VLOOKUP(A48,InvoiceInformation[[Invoice Number]:[Credit Limit]],11,FALSE),VLOOKUP(A48,CustomerInformation[[Customer Name]:[Credit Limit]],4,FALSE)))</f>
        <v>#N/A</v>
      </c>
      <c r="J48" s="54" t="str">
        <f>IF(ISBLANK(A48), " ", IF(ISNUMBER(A48),VLOOKUP(A48,InvoiceInformation[[Invoice Number]:[Previous Notes]],5,FALSE),"Expand to see"))</f>
        <v>Expand to see</v>
      </c>
      <c r="K48" s="48" t="str">
        <f ca="1">IF(ISBLANK(A48)," ", IF(ISNUMBER(A48),HYPERLINK("#"&amp;CELL("address",INDEX(InvoiceInformation[],MATCH(A48,InvoiceInformation[Invoice Number],0),MATCH($J$5,InvoiceInformation[#Headers],0))),"Click to add note"),"Expand"))</f>
        <v>Expand</v>
      </c>
    </row>
    <row r="49" spans="1:11" ht="16.5">
      <c r="A49" s="79" t="s">
        <v>134</v>
      </c>
      <c r="B49" s="70">
        <v>3500</v>
      </c>
      <c r="C49" s="70"/>
      <c r="D49" s="70"/>
      <c r="E49" s="71"/>
      <c r="F49" s="71"/>
      <c r="G49" s="71"/>
      <c r="H49" s="72">
        <v>3500</v>
      </c>
      <c r="I49" s="53" t="e">
        <f>IF(ISBLANK(A49)," ",IF(ISNUMBER(A49),VLOOKUP(A49,InvoiceInformation[[Invoice Number]:[Credit Limit]],11,FALSE),VLOOKUP(A49,CustomerInformation[[Customer Name]:[Credit Limit]],4,FALSE)))</f>
        <v>#N/A</v>
      </c>
      <c r="J49" s="54" t="str">
        <f>IF(ISBLANK(A49), " ", IF(ISNUMBER(A49),VLOOKUP(A49,InvoiceInformation[[Invoice Number]:[Previous Notes]],5,FALSE),"Expand to see"))</f>
        <v>Expand to see</v>
      </c>
      <c r="K49" s="48" t="str">
        <f ca="1">IF(ISBLANK(A49)," ", IF(ISNUMBER(A49),HYPERLINK("#"&amp;CELL("address",INDEX(InvoiceInformation[],MATCH(A49,InvoiceInformation[Invoice Number],0),MATCH($J$5,InvoiceInformation[#Headers],0))),"Click to add note"),"Expand"))</f>
        <v>Expand</v>
      </c>
    </row>
    <row r="50" spans="1:11" ht="16.5">
      <c r="A50" s="79" t="s">
        <v>135</v>
      </c>
      <c r="B50" s="70">
        <v>1700</v>
      </c>
      <c r="C50" s="70"/>
      <c r="D50" s="70"/>
      <c r="E50" s="71"/>
      <c r="F50" s="71"/>
      <c r="G50" s="71"/>
      <c r="H50" s="72">
        <v>1700</v>
      </c>
      <c r="I50" s="53" t="e">
        <f>IF(ISBLANK(A50)," ",IF(ISNUMBER(A50),VLOOKUP(A50,InvoiceInformation[[Invoice Number]:[Credit Limit]],11,FALSE),VLOOKUP(A50,CustomerInformation[[Customer Name]:[Credit Limit]],4,FALSE)))</f>
        <v>#N/A</v>
      </c>
      <c r="J50" s="54" t="str">
        <f>IF(ISBLANK(A50), " ", IF(ISNUMBER(A50),VLOOKUP(A50,InvoiceInformation[[Invoice Number]:[Previous Notes]],5,FALSE),"Expand to see"))</f>
        <v>Expand to see</v>
      </c>
      <c r="K50" s="48" t="str">
        <f ca="1">IF(ISBLANK(A50)," ", IF(ISNUMBER(A50),HYPERLINK("#"&amp;CELL("address",INDEX(InvoiceInformation[],MATCH(A50,InvoiceInformation[Invoice Number],0),MATCH($J$5,InvoiceInformation[#Headers],0))),"Click to add note"),"Expand"))</f>
        <v>Expand</v>
      </c>
    </row>
    <row r="51" spans="1:11" ht="16.5">
      <c r="A51" s="79" t="s">
        <v>153</v>
      </c>
      <c r="B51" s="70">
        <v>1800</v>
      </c>
      <c r="C51" s="70"/>
      <c r="D51" s="70"/>
      <c r="E51" s="71"/>
      <c r="F51" s="71"/>
      <c r="G51" s="71"/>
      <c r="H51" s="72">
        <v>1800</v>
      </c>
      <c r="I51" s="53" t="e">
        <f>IF(ISBLANK(A51)," ",IF(ISNUMBER(A51),VLOOKUP(A51,InvoiceInformation[[Invoice Number]:[Credit Limit]],11,FALSE),VLOOKUP(A51,CustomerInformation[[Customer Name]:[Credit Limit]],4,FALSE)))</f>
        <v>#N/A</v>
      </c>
      <c r="J51" s="54" t="str">
        <f>IF(ISBLANK(A51), " ", IF(ISNUMBER(A51),VLOOKUP(A51,InvoiceInformation[[Invoice Number]:[Previous Notes]],5,FALSE),"Expand to see"))</f>
        <v>Expand to see</v>
      </c>
      <c r="K51" s="48" t="str">
        <f ca="1">IF(ISBLANK(A51)," ", IF(ISNUMBER(A51),HYPERLINK("#"&amp;CELL("address",INDEX(InvoiceInformation[],MATCH(A51,InvoiceInformation[Invoice Number],0),MATCH($J$5,InvoiceInformation[#Headers],0))),"Click to add note"),"Expand"))</f>
        <v>Expand</v>
      </c>
    </row>
    <row r="52" spans="1:11" ht="16.5">
      <c r="A52" s="79" t="s">
        <v>168</v>
      </c>
      <c r="B52" s="70"/>
      <c r="C52" s="70"/>
      <c r="D52" s="70"/>
      <c r="E52" s="71"/>
      <c r="F52" s="71"/>
      <c r="G52" s="71">
        <v>3200</v>
      </c>
      <c r="H52" s="72">
        <v>3200</v>
      </c>
      <c r="I52" s="53" t="e">
        <f>IF(ISBLANK(A52)," ",IF(ISNUMBER(A52),VLOOKUP(A52,InvoiceInformation[[Invoice Number]:[Credit Limit]],11,FALSE),VLOOKUP(A52,CustomerInformation[[Customer Name]:[Credit Limit]],4,FALSE)))</f>
        <v>#N/A</v>
      </c>
      <c r="J52" s="54" t="str">
        <f>IF(ISBLANK(A52), " ", IF(ISNUMBER(A52),VLOOKUP(A52,InvoiceInformation[[Invoice Number]:[Previous Notes]],5,FALSE),"Expand to see"))</f>
        <v>Expand to see</v>
      </c>
      <c r="K52" s="48" t="str">
        <f ca="1">IF(ISBLANK(A52)," ", IF(ISNUMBER(A52),HYPERLINK("#"&amp;CELL("address",INDEX(InvoiceInformation[],MATCH(A52,InvoiceInformation[Invoice Number],0),MATCH($J$5,InvoiceInformation[#Headers],0))),"Click to add note"),"Expand"))</f>
        <v>Expand</v>
      </c>
    </row>
    <row r="53" spans="1:11" ht="16.5">
      <c r="A53" s="80" t="s">
        <v>28</v>
      </c>
      <c r="B53" s="70">
        <v>17700</v>
      </c>
      <c r="C53" s="70"/>
      <c r="D53" s="70"/>
      <c r="E53" s="71"/>
      <c r="F53" s="71"/>
      <c r="G53" s="71"/>
      <c r="H53" s="72">
        <v>17700</v>
      </c>
      <c r="I53" s="53">
        <f>IF(ISBLANK(A53)," ",IF(ISNUMBER(A53),VLOOKUP(A53,InvoiceInformation[[Invoice Number]:[Credit Limit]],11,FALSE),VLOOKUP(A53,CustomerInformation[[Customer Name]:[Credit Limit]],4,FALSE)))</f>
        <v>25000</v>
      </c>
      <c r="J53" s="54" t="str">
        <f>IF(ISBLANK(A53), " ", IF(ISNUMBER(A53),VLOOKUP(A53,InvoiceInformation[[Invoice Number]:[Previous Notes]],5,FALSE),"Expand to see"))</f>
        <v>Expand to see</v>
      </c>
      <c r="K53" s="48" t="str">
        <f ca="1">IF(ISBLANK(A53)," ", IF(ISNUMBER(A53),HYPERLINK("#"&amp;CELL("address",INDEX(InvoiceInformation[],MATCH(A53,InvoiceInformation[Invoice Number],0),MATCH($J$5,InvoiceInformation[#Headers],0))),"Click to add note"),"Expand"))</f>
        <v>Expand</v>
      </c>
    </row>
    <row r="54" spans="1:11" ht="16.5">
      <c r="A54" s="79" t="s">
        <v>72</v>
      </c>
      <c r="B54" s="70">
        <v>4000</v>
      </c>
      <c r="C54" s="70"/>
      <c r="D54" s="70"/>
      <c r="E54" s="71"/>
      <c r="F54" s="71"/>
      <c r="G54" s="71"/>
      <c r="H54" s="72">
        <v>4000</v>
      </c>
      <c r="I54" s="53" t="e">
        <f>IF(ISBLANK(A54)," ",IF(ISNUMBER(A54),VLOOKUP(A54,InvoiceInformation[[Invoice Number]:[Credit Limit]],11,FALSE),VLOOKUP(A54,CustomerInformation[[Customer Name]:[Credit Limit]],4,FALSE)))</f>
        <v>#N/A</v>
      </c>
      <c r="J54" s="54" t="str">
        <f>IF(ISBLANK(A54), " ", IF(ISNUMBER(A54),VLOOKUP(A54,InvoiceInformation[[Invoice Number]:[Previous Notes]],5,FALSE),"Expand to see"))</f>
        <v>Expand to see</v>
      </c>
      <c r="K54" s="48" t="str">
        <f ca="1">IF(ISBLANK(A54)," ", IF(ISNUMBER(A54),HYPERLINK("#"&amp;CELL("address",INDEX(InvoiceInformation[],MATCH(A54,InvoiceInformation[Invoice Number],0),MATCH($J$5,InvoiceInformation[#Headers],0))),"Click to add note"),"Expand"))</f>
        <v>Expand</v>
      </c>
    </row>
    <row r="55" spans="1:11" ht="16.5">
      <c r="A55" s="79" t="s">
        <v>73</v>
      </c>
      <c r="B55" s="70">
        <v>2500</v>
      </c>
      <c r="C55" s="70"/>
      <c r="D55" s="70"/>
      <c r="E55" s="71"/>
      <c r="F55" s="71"/>
      <c r="G55" s="71"/>
      <c r="H55" s="72">
        <v>2500</v>
      </c>
      <c r="I55" s="53" t="e">
        <f>IF(ISBLANK(A55)," ",IF(ISNUMBER(A55),VLOOKUP(A55,InvoiceInformation[[Invoice Number]:[Credit Limit]],11,FALSE),VLOOKUP(A55,CustomerInformation[[Customer Name]:[Credit Limit]],4,FALSE)))</f>
        <v>#N/A</v>
      </c>
      <c r="J55" s="54" t="str">
        <f>IF(ISBLANK(A55), " ", IF(ISNUMBER(A55),VLOOKUP(A55,InvoiceInformation[[Invoice Number]:[Previous Notes]],5,FALSE),"Expand to see"))</f>
        <v>Expand to see</v>
      </c>
      <c r="K55" s="48" t="str">
        <f ca="1">IF(ISBLANK(A55)," ", IF(ISNUMBER(A55),HYPERLINK("#"&amp;CELL("address",INDEX(InvoiceInformation[],MATCH(A55,InvoiceInformation[Invoice Number],0),MATCH($J$5,InvoiceInformation[#Headers],0))),"Click to add note"),"Expand"))</f>
        <v>Expand</v>
      </c>
    </row>
    <row r="56" spans="1:11" ht="16.5">
      <c r="A56" s="79" t="s">
        <v>100</v>
      </c>
      <c r="B56" s="70">
        <v>3000</v>
      </c>
      <c r="C56" s="70"/>
      <c r="D56" s="70"/>
      <c r="E56" s="71"/>
      <c r="F56" s="71"/>
      <c r="G56" s="71"/>
      <c r="H56" s="72">
        <v>3000</v>
      </c>
      <c r="I56" s="53" t="e">
        <f>IF(ISBLANK(A56)," ",IF(ISNUMBER(A56),VLOOKUP(A56,InvoiceInformation[[Invoice Number]:[Credit Limit]],11,FALSE),VLOOKUP(A56,CustomerInformation[[Customer Name]:[Credit Limit]],4,FALSE)))</f>
        <v>#N/A</v>
      </c>
      <c r="J56" s="54" t="str">
        <f>IF(ISBLANK(A56), " ", IF(ISNUMBER(A56),VLOOKUP(A56,InvoiceInformation[[Invoice Number]:[Previous Notes]],5,FALSE),"Expand to see"))</f>
        <v>Expand to see</v>
      </c>
      <c r="K56" s="48" t="str">
        <f ca="1">IF(ISBLANK(A56)," ", IF(ISNUMBER(A56),HYPERLINK("#"&amp;CELL("address",INDEX(InvoiceInformation[],MATCH(A56,InvoiceInformation[Invoice Number],0),MATCH($J$5,InvoiceInformation[#Headers],0))),"Click to add note"),"Expand"))</f>
        <v>Expand</v>
      </c>
    </row>
    <row r="57" spans="1:11" ht="16.5">
      <c r="A57" s="79" t="s">
        <v>118</v>
      </c>
      <c r="B57" s="70">
        <v>2800</v>
      </c>
      <c r="C57" s="70"/>
      <c r="D57" s="70"/>
      <c r="E57" s="71"/>
      <c r="F57" s="71"/>
      <c r="G57" s="71"/>
      <c r="H57" s="72">
        <v>2800</v>
      </c>
      <c r="I57" s="53" t="e">
        <f>IF(ISBLANK(A57)," ",IF(ISNUMBER(A57),VLOOKUP(A57,InvoiceInformation[[Invoice Number]:[Credit Limit]],11,FALSE),VLOOKUP(A57,CustomerInformation[[Customer Name]:[Credit Limit]],4,FALSE)))</f>
        <v>#N/A</v>
      </c>
      <c r="J57" s="54" t="str">
        <f>IF(ISBLANK(A57), " ", IF(ISNUMBER(A57),VLOOKUP(A57,InvoiceInformation[[Invoice Number]:[Previous Notes]],5,FALSE),"Expand to see"))</f>
        <v>Expand to see</v>
      </c>
      <c r="K57" s="48" t="str">
        <f ca="1">IF(ISBLANK(A57)," ", IF(ISNUMBER(A57),HYPERLINK("#"&amp;CELL("address",INDEX(InvoiceInformation[],MATCH(A57,InvoiceInformation[Invoice Number],0),MATCH($J$5,InvoiceInformation[#Headers],0))),"Click to add note"),"Expand"))</f>
        <v>Expand</v>
      </c>
    </row>
    <row r="58" spans="1:11" ht="16.5">
      <c r="A58" s="79" t="s">
        <v>119</v>
      </c>
      <c r="B58" s="70">
        <v>1500</v>
      </c>
      <c r="C58" s="70"/>
      <c r="D58" s="70"/>
      <c r="E58" s="71"/>
      <c r="F58" s="71"/>
      <c r="G58" s="71"/>
      <c r="H58" s="72">
        <v>1500</v>
      </c>
      <c r="I58" s="53" t="e">
        <f>IF(ISBLANK(A58)," ",IF(ISNUMBER(A58),VLOOKUP(A58,InvoiceInformation[[Invoice Number]:[Credit Limit]],11,FALSE),VLOOKUP(A58,CustomerInformation[[Customer Name]:[Credit Limit]],4,FALSE)))</f>
        <v>#N/A</v>
      </c>
      <c r="J58" s="54" t="str">
        <f>IF(ISBLANK(A58), " ", IF(ISNUMBER(A58),VLOOKUP(A58,InvoiceInformation[[Invoice Number]:[Previous Notes]],5,FALSE),"Expand to see"))</f>
        <v>Expand to see</v>
      </c>
      <c r="K58" s="48" t="str">
        <f ca="1">IF(ISBLANK(A58)," ", IF(ISNUMBER(A58),HYPERLINK("#"&amp;CELL("address",INDEX(InvoiceInformation[],MATCH(A58,InvoiceInformation[Invoice Number],0),MATCH($J$5,InvoiceInformation[#Headers],0))),"Click to add note"),"Expand"))</f>
        <v>Expand</v>
      </c>
    </row>
    <row r="59" spans="1:11" ht="16.5">
      <c r="A59" s="79" t="s">
        <v>145</v>
      </c>
      <c r="B59" s="70">
        <v>1400</v>
      </c>
      <c r="C59" s="70"/>
      <c r="D59" s="70"/>
      <c r="E59" s="71"/>
      <c r="F59" s="71"/>
      <c r="G59" s="71"/>
      <c r="H59" s="72">
        <v>1400</v>
      </c>
      <c r="I59" s="53" t="e">
        <f>IF(ISBLANK(A59)," ",IF(ISNUMBER(A59),VLOOKUP(A59,InvoiceInformation[[Invoice Number]:[Credit Limit]],11,FALSE),VLOOKUP(A59,CustomerInformation[[Customer Name]:[Credit Limit]],4,FALSE)))</f>
        <v>#N/A</v>
      </c>
      <c r="J59" s="54" t="str">
        <f>IF(ISBLANK(A59), " ", IF(ISNUMBER(A59),VLOOKUP(A59,InvoiceInformation[[Invoice Number]:[Previous Notes]],5,FALSE),"Expand to see"))</f>
        <v>Expand to see</v>
      </c>
      <c r="K59" s="48" t="str">
        <f ca="1">IF(ISBLANK(A59)," ", IF(ISNUMBER(A59),HYPERLINK("#"&amp;CELL("address",INDEX(InvoiceInformation[],MATCH(A59,InvoiceInformation[Invoice Number],0),MATCH($J$5,InvoiceInformation[#Headers],0))),"Click to add note"),"Expand"))</f>
        <v>Expand</v>
      </c>
    </row>
    <row r="60" spans="1:11" ht="16.5">
      <c r="A60" s="79" t="s">
        <v>160</v>
      </c>
      <c r="B60" s="70">
        <v>2500</v>
      </c>
      <c r="C60" s="70"/>
      <c r="D60" s="70"/>
      <c r="E60" s="71"/>
      <c r="F60" s="71"/>
      <c r="G60" s="71"/>
      <c r="H60" s="72">
        <v>2500</v>
      </c>
      <c r="I60" s="53" t="e">
        <f>IF(ISBLANK(A60)," ",IF(ISNUMBER(A60),VLOOKUP(A60,InvoiceInformation[[Invoice Number]:[Credit Limit]],11,FALSE),VLOOKUP(A60,CustomerInformation[[Customer Name]:[Credit Limit]],4,FALSE)))</f>
        <v>#N/A</v>
      </c>
      <c r="J60" s="54" t="str">
        <f>IF(ISBLANK(A60), " ", IF(ISNUMBER(A60),VLOOKUP(A60,InvoiceInformation[[Invoice Number]:[Previous Notes]],5,FALSE),"Expand to see"))</f>
        <v>Expand to see</v>
      </c>
      <c r="K60" s="48" t="str">
        <f ca="1">IF(ISBLANK(A60)," ", IF(ISNUMBER(A60),HYPERLINK("#"&amp;CELL("address",INDEX(InvoiceInformation[],MATCH(A60,InvoiceInformation[Invoice Number],0),MATCH($J$5,InvoiceInformation[#Headers],0))),"Click to add note"),"Expand"))</f>
        <v>Expand</v>
      </c>
    </row>
    <row r="61" spans="1:11" ht="16.5">
      <c r="A61" s="80" t="s">
        <v>38</v>
      </c>
      <c r="B61" s="70">
        <v>17300</v>
      </c>
      <c r="C61" s="70"/>
      <c r="D61" s="70"/>
      <c r="E61" s="71"/>
      <c r="F61" s="71"/>
      <c r="G61" s="71"/>
      <c r="H61" s="72">
        <v>17300</v>
      </c>
      <c r="I61" s="53">
        <f>IF(ISBLANK(A61)," ",IF(ISNUMBER(A61),VLOOKUP(A61,InvoiceInformation[[Invoice Number]:[Credit Limit]],11,FALSE),VLOOKUP(A61,CustomerInformation[[Customer Name]:[Credit Limit]],4,FALSE)))</f>
        <v>20000</v>
      </c>
      <c r="J61" s="54" t="str">
        <f>IF(ISBLANK(A61), " ", IF(ISNUMBER(A61),VLOOKUP(A61,InvoiceInformation[[Invoice Number]:[Previous Notes]],5,FALSE),"Expand to see"))</f>
        <v>Expand to see</v>
      </c>
      <c r="K61" s="48" t="str">
        <f ca="1">IF(ISBLANK(A61)," ", IF(ISNUMBER(A61),HYPERLINK("#"&amp;CELL("address",INDEX(InvoiceInformation[],MATCH(A61,InvoiceInformation[Invoice Number],0),MATCH($J$5,InvoiceInformation[#Headers],0))),"Click to add note"),"Expand"))</f>
        <v>Expand</v>
      </c>
    </row>
    <row r="62" spans="1:11" ht="16.5">
      <c r="A62" s="79" t="s">
        <v>79</v>
      </c>
      <c r="B62" s="70">
        <v>3000</v>
      </c>
      <c r="C62" s="70"/>
      <c r="D62" s="70"/>
      <c r="E62" s="71"/>
      <c r="F62" s="71"/>
      <c r="G62" s="71"/>
      <c r="H62" s="72">
        <v>3000</v>
      </c>
      <c r="I62" s="53" t="e">
        <f>IF(ISBLANK(A62)," ",IF(ISNUMBER(A62),VLOOKUP(A62,InvoiceInformation[[Invoice Number]:[Credit Limit]],11,FALSE),VLOOKUP(A62,CustomerInformation[[Customer Name]:[Credit Limit]],4,FALSE)))</f>
        <v>#N/A</v>
      </c>
      <c r="J62" s="54" t="str">
        <f>IF(ISBLANK(A62), " ", IF(ISNUMBER(A62),VLOOKUP(A62,InvoiceInformation[[Invoice Number]:[Previous Notes]],5,FALSE),"Expand to see"))</f>
        <v>Expand to see</v>
      </c>
      <c r="K62" s="48" t="str">
        <f ca="1">IF(ISBLANK(A62)," ", IF(ISNUMBER(A62),HYPERLINK("#"&amp;CELL("address",INDEX(InvoiceInformation[],MATCH(A62,InvoiceInformation[Invoice Number],0),MATCH($J$5,InvoiceInformation[#Headers],0))),"Click to add note"),"Expand"))</f>
        <v>Expand</v>
      </c>
    </row>
    <row r="63" spans="1:11" ht="16.5">
      <c r="A63" s="79" t="s">
        <v>80</v>
      </c>
      <c r="B63" s="70">
        <v>2000</v>
      </c>
      <c r="C63" s="70"/>
      <c r="D63" s="70"/>
      <c r="E63" s="71"/>
      <c r="F63" s="71"/>
      <c r="G63" s="71"/>
      <c r="H63" s="72">
        <v>2000</v>
      </c>
      <c r="I63" s="53" t="e">
        <f>IF(ISBLANK(A63)," ",IF(ISNUMBER(A63),VLOOKUP(A63,InvoiceInformation[[Invoice Number]:[Credit Limit]],11,FALSE),VLOOKUP(A63,CustomerInformation[[Customer Name]:[Credit Limit]],4,FALSE)))</f>
        <v>#N/A</v>
      </c>
      <c r="J63" s="54" t="str">
        <f>IF(ISBLANK(A63), " ", IF(ISNUMBER(A63),VLOOKUP(A63,InvoiceInformation[[Invoice Number]:[Previous Notes]],5,FALSE),"Expand to see"))</f>
        <v>Expand to see</v>
      </c>
      <c r="K63" s="48" t="str">
        <f ca="1">IF(ISBLANK(A63)," ", IF(ISNUMBER(A63),HYPERLINK("#"&amp;CELL("address",INDEX(InvoiceInformation[],MATCH(A63,InvoiceInformation[Invoice Number],0),MATCH($J$5,InvoiceInformation[#Headers],0))),"Click to add note"),"Expand"))</f>
        <v>Expand</v>
      </c>
    </row>
    <row r="64" spans="1:11" ht="16.5">
      <c r="A64" s="79" t="s">
        <v>103</v>
      </c>
      <c r="B64" s="70">
        <v>1500</v>
      </c>
      <c r="C64" s="70"/>
      <c r="D64" s="70"/>
      <c r="E64" s="71"/>
      <c r="F64" s="71"/>
      <c r="G64" s="71"/>
      <c r="H64" s="72">
        <v>1500</v>
      </c>
      <c r="I64" s="53" t="e">
        <f>IF(ISBLANK(A64)," ",IF(ISNUMBER(A64),VLOOKUP(A64,InvoiceInformation[[Invoice Number]:[Credit Limit]],11,FALSE),VLOOKUP(A64,CustomerInformation[[Customer Name]:[Credit Limit]],4,FALSE)))</f>
        <v>#N/A</v>
      </c>
      <c r="J64" s="54" t="str">
        <f>IF(ISBLANK(A64), " ", IF(ISNUMBER(A64),VLOOKUP(A64,InvoiceInformation[[Invoice Number]:[Previous Notes]],5,FALSE),"Expand to see"))</f>
        <v>Expand to see</v>
      </c>
      <c r="K64" s="48" t="str">
        <f ca="1">IF(ISBLANK(A64)," ", IF(ISNUMBER(A64),HYPERLINK("#"&amp;CELL("address",INDEX(InvoiceInformation[],MATCH(A64,InvoiceInformation[Invoice Number],0),MATCH($J$5,InvoiceInformation[#Headers],0))),"Click to add note"),"Expand"))</f>
        <v>Expand</v>
      </c>
    </row>
    <row r="65" spans="1:11" ht="16.5">
      <c r="A65" s="79" t="s">
        <v>124</v>
      </c>
      <c r="B65" s="70">
        <v>4500</v>
      </c>
      <c r="C65" s="70"/>
      <c r="D65" s="70"/>
      <c r="E65" s="71"/>
      <c r="F65" s="71"/>
      <c r="G65" s="71"/>
      <c r="H65" s="72">
        <v>4500</v>
      </c>
      <c r="I65" s="53" t="e">
        <f>IF(ISBLANK(A65)," ",IF(ISNUMBER(A65),VLOOKUP(A65,InvoiceInformation[[Invoice Number]:[Credit Limit]],11,FALSE),VLOOKUP(A65,CustomerInformation[[Customer Name]:[Credit Limit]],4,FALSE)))</f>
        <v>#N/A</v>
      </c>
      <c r="J65" s="54" t="str">
        <f>IF(ISBLANK(A65), " ", IF(ISNUMBER(A65),VLOOKUP(A65,InvoiceInformation[[Invoice Number]:[Previous Notes]],5,FALSE),"Expand to see"))</f>
        <v>Expand to see</v>
      </c>
      <c r="K65" s="48" t="str">
        <f ca="1">IF(ISBLANK(A65)," ", IF(ISNUMBER(A65),HYPERLINK("#"&amp;CELL("address",INDEX(InvoiceInformation[],MATCH(A65,InvoiceInformation[Invoice Number],0),MATCH($J$5,InvoiceInformation[#Headers],0))),"Click to add note"),"Expand"))</f>
        <v>Expand</v>
      </c>
    </row>
    <row r="66" spans="1:11" ht="16.5">
      <c r="A66" s="79" t="s">
        <v>125</v>
      </c>
      <c r="B66" s="70">
        <v>2300</v>
      </c>
      <c r="C66" s="70"/>
      <c r="D66" s="70"/>
      <c r="E66" s="71"/>
      <c r="F66" s="71"/>
      <c r="G66" s="71"/>
      <c r="H66" s="72">
        <v>2300</v>
      </c>
      <c r="I66" s="53" t="e">
        <f>IF(ISBLANK(A66)," ",IF(ISNUMBER(A66),VLOOKUP(A66,InvoiceInformation[[Invoice Number]:[Credit Limit]],11,FALSE),VLOOKUP(A66,CustomerInformation[[Customer Name]:[Credit Limit]],4,FALSE)))</f>
        <v>#N/A</v>
      </c>
      <c r="J66" s="54" t="str">
        <f>IF(ISBLANK(A66), " ", IF(ISNUMBER(A66),VLOOKUP(A66,InvoiceInformation[[Invoice Number]:[Previous Notes]],5,FALSE),"Expand to see"))</f>
        <v>Expand to see</v>
      </c>
      <c r="K66" s="48" t="str">
        <f ca="1">IF(ISBLANK(A66)," ", IF(ISNUMBER(A66),HYPERLINK("#"&amp;CELL("address",INDEX(InvoiceInformation[],MATCH(A66,InvoiceInformation[Invoice Number],0),MATCH($J$5,InvoiceInformation[#Headers],0))),"Click to add note"),"Expand"))</f>
        <v>Expand</v>
      </c>
    </row>
    <row r="67" spans="1:11" ht="16.5">
      <c r="A67" s="79" t="s">
        <v>148</v>
      </c>
      <c r="B67" s="70">
        <v>1800</v>
      </c>
      <c r="C67" s="70"/>
      <c r="D67" s="70"/>
      <c r="E67" s="71"/>
      <c r="F67" s="71"/>
      <c r="G67" s="71"/>
      <c r="H67" s="72">
        <v>1800</v>
      </c>
      <c r="I67" s="53" t="e">
        <f>IF(ISBLANK(A67)," ",IF(ISNUMBER(A67),VLOOKUP(A67,InvoiceInformation[[Invoice Number]:[Credit Limit]],11,FALSE),VLOOKUP(A67,CustomerInformation[[Customer Name]:[Credit Limit]],4,FALSE)))</f>
        <v>#N/A</v>
      </c>
      <c r="J67" s="54" t="str">
        <f>IF(ISBLANK(A67), " ", IF(ISNUMBER(A67),VLOOKUP(A67,InvoiceInformation[[Invoice Number]:[Previous Notes]],5,FALSE),"Expand to see"))</f>
        <v>Expand to see</v>
      </c>
      <c r="K67" s="48" t="str">
        <f ca="1">IF(ISBLANK(A67)," ", IF(ISNUMBER(A67),HYPERLINK("#"&amp;CELL("address",INDEX(InvoiceInformation[],MATCH(A67,InvoiceInformation[Invoice Number],0),MATCH($J$5,InvoiceInformation[#Headers],0))),"Click to add note"),"Expand"))</f>
        <v>Expand</v>
      </c>
    </row>
    <row r="68" spans="1:11" ht="16.5">
      <c r="A68" s="79" t="s">
        <v>163</v>
      </c>
      <c r="B68" s="70">
        <v>2200</v>
      </c>
      <c r="C68" s="70"/>
      <c r="D68" s="70"/>
      <c r="E68" s="71"/>
      <c r="F68" s="71"/>
      <c r="G68" s="71"/>
      <c r="H68" s="72">
        <v>2200</v>
      </c>
      <c r="I68" s="53" t="e">
        <f>IF(ISBLANK(A68)," ",IF(ISNUMBER(A68),VLOOKUP(A68,InvoiceInformation[[Invoice Number]:[Credit Limit]],11,FALSE),VLOOKUP(A68,CustomerInformation[[Customer Name]:[Credit Limit]],4,FALSE)))</f>
        <v>#N/A</v>
      </c>
      <c r="J68" s="54" t="str">
        <f>IF(ISBLANK(A68), " ", IF(ISNUMBER(A68),VLOOKUP(A68,InvoiceInformation[[Invoice Number]:[Previous Notes]],5,FALSE),"Expand to see"))</f>
        <v>Expand to see</v>
      </c>
      <c r="K68" s="48" t="str">
        <f ca="1">IF(ISBLANK(A68)," ", IF(ISNUMBER(A68),HYPERLINK("#"&amp;CELL("address",INDEX(InvoiceInformation[],MATCH(A68,InvoiceInformation[Invoice Number],0),MATCH($J$5,InvoiceInformation[#Headers],0))),"Click to add note"),"Expand"))</f>
        <v>Expand</v>
      </c>
    </row>
    <row r="69" spans="1:11" ht="16.5">
      <c r="A69" s="80" t="s">
        <v>44</v>
      </c>
      <c r="B69" s="70">
        <v>16900</v>
      </c>
      <c r="C69" s="70"/>
      <c r="D69" s="70"/>
      <c r="E69" s="71"/>
      <c r="F69" s="71"/>
      <c r="G69" s="71"/>
      <c r="H69" s="72">
        <v>16900</v>
      </c>
      <c r="I69" s="53">
        <f>IF(ISBLANK(A69)," ",IF(ISNUMBER(A69),VLOOKUP(A69,InvoiceInformation[[Invoice Number]:[Credit Limit]],11,FALSE),VLOOKUP(A69,CustomerInformation[[Customer Name]:[Credit Limit]],4,FALSE)))</f>
        <v>18000</v>
      </c>
      <c r="J69" s="54" t="str">
        <f>IF(ISBLANK(A69), " ", IF(ISNUMBER(A69),VLOOKUP(A69,InvoiceInformation[[Invoice Number]:[Previous Notes]],5,FALSE),"Expand to see"))</f>
        <v>Expand to see</v>
      </c>
      <c r="K69" s="48" t="str">
        <f ca="1">IF(ISBLANK(A69)," ", IF(ISNUMBER(A69),HYPERLINK("#"&amp;CELL("address",INDEX(InvoiceInformation[],MATCH(A69,InvoiceInformation[Invoice Number],0),MATCH($J$5,InvoiceInformation[#Headers],0))),"Click to add note"),"Expand"))</f>
        <v>Expand</v>
      </c>
    </row>
    <row r="70" spans="1:11" ht="16.5">
      <c r="A70" s="79" t="s">
        <v>85</v>
      </c>
      <c r="B70" s="70">
        <v>2800</v>
      </c>
      <c r="C70" s="70"/>
      <c r="D70" s="70"/>
      <c r="E70" s="71"/>
      <c r="F70" s="71"/>
      <c r="G70" s="71"/>
      <c r="H70" s="72">
        <v>2800</v>
      </c>
      <c r="I70" s="53" t="e">
        <f>IF(ISBLANK(A70)," ",IF(ISNUMBER(A70),VLOOKUP(A70,InvoiceInformation[[Invoice Number]:[Credit Limit]],11,FALSE),VLOOKUP(A70,CustomerInformation[[Customer Name]:[Credit Limit]],4,FALSE)))</f>
        <v>#N/A</v>
      </c>
      <c r="J70" s="54" t="str">
        <f>IF(ISBLANK(A70), " ", IF(ISNUMBER(A70),VLOOKUP(A70,InvoiceInformation[[Invoice Number]:[Previous Notes]],5,FALSE),"Expand to see"))</f>
        <v>Expand to see</v>
      </c>
      <c r="K70" s="48" t="str">
        <f ca="1">IF(ISBLANK(A70)," ", IF(ISNUMBER(A70),HYPERLINK("#"&amp;CELL("address",INDEX(InvoiceInformation[],MATCH(A70,InvoiceInformation[Invoice Number],0),MATCH($J$5,InvoiceInformation[#Headers],0))),"Click to add note"),"Expand"))</f>
        <v>Expand</v>
      </c>
    </row>
    <row r="71" spans="1:11" ht="16.5">
      <c r="A71" s="79" t="s">
        <v>86</v>
      </c>
      <c r="B71" s="70">
        <v>1200</v>
      </c>
      <c r="C71" s="70"/>
      <c r="D71" s="70"/>
      <c r="E71" s="71"/>
      <c r="F71" s="71"/>
      <c r="G71" s="71"/>
      <c r="H71" s="72">
        <v>1200</v>
      </c>
      <c r="I71" s="53" t="e">
        <f>IF(ISBLANK(A71)," ",IF(ISNUMBER(A71),VLOOKUP(A71,InvoiceInformation[[Invoice Number]:[Credit Limit]],11,FALSE),VLOOKUP(A71,CustomerInformation[[Customer Name]:[Credit Limit]],4,FALSE)))</f>
        <v>#N/A</v>
      </c>
      <c r="J71" s="54" t="str">
        <f>IF(ISBLANK(A71), " ", IF(ISNUMBER(A71),VLOOKUP(A71,InvoiceInformation[[Invoice Number]:[Previous Notes]],5,FALSE),"Expand to see"))</f>
        <v>Expand to see</v>
      </c>
      <c r="K71" s="48" t="str">
        <f ca="1">IF(ISBLANK(A71)," ", IF(ISNUMBER(A71),HYPERLINK("#"&amp;CELL("address",INDEX(InvoiceInformation[],MATCH(A71,InvoiceInformation[Invoice Number],0),MATCH($J$5,InvoiceInformation[#Headers],0))),"Click to add note"),"Expand"))</f>
        <v>Expand</v>
      </c>
    </row>
    <row r="72" spans="1:11" ht="16.5">
      <c r="A72" s="79" t="s">
        <v>106</v>
      </c>
      <c r="B72" s="70">
        <v>2200</v>
      </c>
      <c r="C72" s="70"/>
      <c r="D72" s="70"/>
      <c r="E72" s="71"/>
      <c r="F72" s="71"/>
      <c r="G72" s="71"/>
      <c r="H72" s="72">
        <v>2200</v>
      </c>
      <c r="I72" s="53" t="e">
        <f>IF(ISBLANK(A72)," ",IF(ISNUMBER(A72),VLOOKUP(A72,InvoiceInformation[[Invoice Number]:[Credit Limit]],11,FALSE),VLOOKUP(A72,CustomerInformation[[Customer Name]:[Credit Limit]],4,FALSE)))</f>
        <v>#N/A</v>
      </c>
      <c r="J72" s="54" t="str">
        <f>IF(ISBLANK(A72), " ", IF(ISNUMBER(A72),VLOOKUP(A72,InvoiceInformation[[Invoice Number]:[Previous Notes]],5,FALSE),"Expand to see"))</f>
        <v>Expand to see</v>
      </c>
      <c r="K72" s="48" t="str">
        <f ca="1">IF(ISBLANK(A72)," ", IF(ISNUMBER(A72),HYPERLINK("#"&amp;CELL("address",INDEX(InvoiceInformation[],MATCH(A72,InvoiceInformation[Invoice Number],0),MATCH($J$5,InvoiceInformation[#Headers],0))),"Click to add note"),"Expand"))</f>
        <v>Expand</v>
      </c>
    </row>
    <row r="73" spans="1:11" ht="16.5">
      <c r="A73" s="79" t="s">
        <v>130</v>
      </c>
      <c r="B73" s="70">
        <v>2800</v>
      </c>
      <c r="C73" s="70"/>
      <c r="D73" s="70"/>
      <c r="E73" s="71"/>
      <c r="F73" s="71"/>
      <c r="G73" s="71"/>
      <c r="H73" s="72">
        <v>2800</v>
      </c>
      <c r="I73" s="53" t="e">
        <f>IF(ISBLANK(A73)," ",IF(ISNUMBER(A73),VLOOKUP(A73,InvoiceInformation[[Invoice Number]:[Credit Limit]],11,FALSE),VLOOKUP(A73,CustomerInformation[[Customer Name]:[Credit Limit]],4,FALSE)))</f>
        <v>#N/A</v>
      </c>
      <c r="J73" s="54" t="str">
        <f>IF(ISBLANK(A73), " ", IF(ISNUMBER(A73),VLOOKUP(A73,InvoiceInformation[[Invoice Number]:[Previous Notes]],5,FALSE),"Expand to see"))</f>
        <v>Expand to see</v>
      </c>
      <c r="K73" s="48" t="str">
        <f ca="1">IF(ISBLANK(A73)," ", IF(ISNUMBER(A73),HYPERLINK("#"&amp;CELL("address",INDEX(InvoiceInformation[],MATCH(A73,InvoiceInformation[Invoice Number],0),MATCH($J$5,InvoiceInformation[#Headers],0))),"Click to add note"),"Expand"))</f>
        <v>Expand</v>
      </c>
    </row>
    <row r="74" spans="1:11" ht="16.5">
      <c r="A74" s="79" t="s">
        <v>131</v>
      </c>
      <c r="B74" s="70">
        <v>3200</v>
      </c>
      <c r="C74" s="70"/>
      <c r="D74" s="70"/>
      <c r="E74" s="71"/>
      <c r="F74" s="71"/>
      <c r="G74" s="71"/>
      <c r="H74" s="72">
        <v>3200</v>
      </c>
      <c r="I74" s="53" t="e">
        <f>IF(ISBLANK(A74)," ",IF(ISNUMBER(A74),VLOOKUP(A74,InvoiceInformation[[Invoice Number]:[Credit Limit]],11,FALSE),VLOOKUP(A74,CustomerInformation[[Customer Name]:[Credit Limit]],4,FALSE)))</f>
        <v>#N/A</v>
      </c>
      <c r="J74" s="54" t="str">
        <f>IF(ISBLANK(A74), " ", IF(ISNUMBER(A74),VLOOKUP(A74,InvoiceInformation[[Invoice Number]:[Previous Notes]],5,FALSE),"Expand to see"))</f>
        <v>Expand to see</v>
      </c>
      <c r="K74" s="48" t="str">
        <f ca="1">IF(ISBLANK(A74)," ", IF(ISNUMBER(A74),HYPERLINK("#"&amp;CELL("address",INDEX(InvoiceInformation[],MATCH(A74,InvoiceInformation[Invoice Number],0),MATCH($J$5,InvoiceInformation[#Headers],0))),"Click to add note"),"Expand"))</f>
        <v>Expand</v>
      </c>
    </row>
    <row r="75" spans="1:11" ht="16.5">
      <c r="A75" s="79" t="s">
        <v>151</v>
      </c>
      <c r="B75" s="70">
        <v>2600</v>
      </c>
      <c r="C75" s="70"/>
      <c r="D75" s="70"/>
      <c r="E75" s="71"/>
      <c r="F75" s="71"/>
      <c r="G75" s="71"/>
      <c r="H75" s="72">
        <v>2600</v>
      </c>
      <c r="I75" s="53" t="e">
        <f>IF(ISBLANK(A75)," ",IF(ISNUMBER(A75),VLOOKUP(A75,InvoiceInformation[[Invoice Number]:[Credit Limit]],11,FALSE),VLOOKUP(A75,CustomerInformation[[Customer Name]:[Credit Limit]],4,FALSE)))</f>
        <v>#N/A</v>
      </c>
      <c r="J75" s="54" t="str">
        <f>IF(ISBLANK(A75), " ", IF(ISNUMBER(A75),VLOOKUP(A75,InvoiceInformation[[Invoice Number]:[Previous Notes]],5,FALSE),"Expand to see"))</f>
        <v>Expand to see</v>
      </c>
      <c r="K75" s="48" t="str">
        <f ca="1">IF(ISBLANK(A75)," ", IF(ISNUMBER(A75),HYPERLINK("#"&amp;CELL("address",INDEX(InvoiceInformation[],MATCH(A75,InvoiceInformation[Invoice Number],0),MATCH($J$5,InvoiceInformation[#Headers],0))),"Click to add note"),"Expand"))</f>
        <v>Expand</v>
      </c>
    </row>
    <row r="76" spans="1:11" ht="16.5">
      <c r="A76" s="79" t="s">
        <v>166</v>
      </c>
      <c r="B76" s="70">
        <v>2100</v>
      </c>
      <c r="C76" s="70"/>
      <c r="D76" s="70"/>
      <c r="E76" s="71"/>
      <c r="F76" s="71"/>
      <c r="G76" s="71"/>
      <c r="H76" s="72">
        <v>2100</v>
      </c>
      <c r="I76" s="53" t="e">
        <f>IF(ISBLANK(A76)," ",IF(ISNUMBER(A76),VLOOKUP(A76,InvoiceInformation[[Invoice Number]:[Credit Limit]],11,FALSE),VLOOKUP(A76,CustomerInformation[[Customer Name]:[Credit Limit]],4,FALSE)))</f>
        <v>#N/A</v>
      </c>
      <c r="J76" s="54" t="str">
        <f>IF(ISBLANK(A76), " ", IF(ISNUMBER(A76),VLOOKUP(A76,InvoiceInformation[[Invoice Number]:[Previous Notes]],5,FALSE),"Expand to see"))</f>
        <v>Expand to see</v>
      </c>
      <c r="K76" s="48" t="str">
        <f ca="1">IF(ISBLANK(A76)," ", IF(ISNUMBER(A76),HYPERLINK("#"&amp;CELL("address",INDEX(InvoiceInformation[],MATCH(A76,InvoiceInformation[Invoice Number],0),MATCH($J$5,InvoiceInformation[#Headers],0))),"Click to add note"),"Expand"))</f>
        <v>Expand</v>
      </c>
    </row>
    <row r="77" spans="1:11" ht="16.5">
      <c r="A77" s="80" t="s">
        <v>50</v>
      </c>
      <c r="B77" s="70">
        <v>15000</v>
      </c>
      <c r="C77" s="70"/>
      <c r="D77" s="70"/>
      <c r="E77" s="71"/>
      <c r="F77" s="71"/>
      <c r="G77" s="71"/>
      <c r="H77" s="72">
        <v>15000</v>
      </c>
      <c r="I77" s="53">
        <f>IF(ISBLANK(A77)," ",IF(ISNUMBER(A77),VLOOKUP(A77,InvoiceInformation[[Invoice Number]:[Credit Limit]],11,FALSE),VLOOKUP(A77,CustomerInformation[[Customer Name]:[Credit Limit]],4,FALSE)))</f>
        <v>6000</v>
      </c>
      <c r="J77" s="54" t="str">
        <f>IF(ISBLANK(A77), " ", IF(ISNUMBER(A77),VLOOKUP(A77,InvoiceInformation[[Invoice Number]:[Previous Notes]],5,FALSE),"Expand to see"))</f>
        <v>Expand to see</v>
      </c>
      <c r="K77" s="48" t="str">
        <f ca="1">IF(ISBLANK(A77)," ", IF(ISNUMBER(A77),HYPERLINK("#"&amp;CELL("address",INDEX(InvoiceInformation[],MATCH(A77,InvoiceInformation[Invoice Number],0),MATCH($J$5,InvoiceInformation[#Headers],0))),"Click to add note"),"Expand"))</f>
        <v>Expand</v>
      </c>
    </row>
    <row r="78" spans="1:11" ht="16.5">
      <c r="A78" s="79" t="s">
        <v>91</v>
      </c>
      <c r="B78" s="70">
        <v>2000</v>
      </c>
      <c r="C78" s="70"/>
      <c r="D78" s="70"/>
      <c r="E78" s="71"/>
      <c r="F78" s="71"/>
      <c r="G78" s="71"/>
      <c r="H78" s="72">
        <v>2000</v>
      </c>
      <c r="I78" s="53" t="e">
        <f>IF(ISBLANK(A78)," ",IF(ISNUMBER(A78),VLOOKUP(A78,InvoiceInformation[[Invoice Number]:[Credit Limit]],11,FALSE),VLOOKUP(A78,CustomerInformation[[Customer Name]:[Credit Limit]],4,FALSE)))</f>
        <v>#N/A</v>
      </c>
      <c r="J78" s="54" t="str">
        <f>IF(ISBLANK(A78), " ", IF(ISNUMBER(A78),VLOOKUP(A78,InvoiceInformation[[Invoice Number]:[Previous Notes]],5,FALSE),"Expand to see"))</f>
        <v>Expand to see</v>
      </c>
      <c r="K78" s="48" t="str">
        <f ca="1">IF(ISBLANK(A78)," ", IF(ISNUMBER(A78),HYPERLINK("#"&amp;CELL("address",INDEX(InvoiceInformation[],MATCH(A78,InvoiceInformation[Invoice Number],0),MATCH($J$5,InvoiceInformation[#Headers],0))),"Click to add note"),"Expand"))</f>
        <v>Expand</v>
      </c>
    </row>
    <row r="79" spans="1:11" ht="16.5">
      <c r="A79" s="79" t="s">
        <v>92</v>
      </c>
      <c r="B79" s="70">
        <v>1800</v>
      </c>
      <c r="C79" s="70"/>
      <c r="D79" s="70"/>
      <c r="E79" s="71"/>
      <c r="F79" s="71"/>
      <c r="G79" s="71"/>
      <c r="H79" s="72">
        <v>1800</v>
      </c>
      <c r="I79" s="53" t="e">
        <f>IF(ISBLANK(A79)," ",IF(ISNUMBER(A79),VLOOKUP(A79,InvoiceInformation[[Invoice Number]:[Credit Limit]],11,FALSE),VLOOKUP(A79,CustomerInformation[[Customer Name]:[Credit Limit]],4,FALSE)))</f>
        <v>#N/A</v>
      </c>
      <c r="J79" s="54" t="str">
        <f>IF(ISBLANK(A79), " ", IF(ISNUMBER(A79),VLOOKUP(A79,InvoiceInformation[[Invoice Number]:[Previous Notes]],5,FALSE),"Expand to see"))</f>
        <v>Expand to see</v>
      </c>
      <c r="K79" s="48" t="str">
        <f ca="1">IF(ISBLANK(A79)," ", IF(ISNUMBER(A79),HYPERLINK("#"&amp;CELL("address",INDEX(InvoiceInformation[],MATCH(A79,InvoiceInformation[Invoice Number],0),MATCH($J$5,InvoiceInformation[#Headers],0))),"Click to add note"),"Expand"))</f>
        <v>Expand</v>
      </c>
    </row>
    <row r="80" spans="1:11" ht="16.5">
      <c r="A80" s="79" t="s">
        <v>109</v>
      </c>
      <c r="B80" s="70">
        <v>3000</v>
      </c>
      <c r="C80" s="70"/>
      <c r="D80" s="70"/>
      <c r="E80" s="71"/>
      <c r="F80" s="71"/>
      <c r="G80" s="71"/>
      <c r="H80" s="72">
        <v>3000</v>
      </c>
      <c r="I80" s="53" t="e">
        <f>IF(ISBLANK(A80)," ",IF(ISNUMBER(A80),VLOOKUP(A80,InvoiceInformation[[Invoice Number]:[Credit Limit]],11,FALSE),VLOOKUP(A80,CustomerInformation[[Customer Name]:[Credit Limit]],4,FALSE)))</f>
        <v>#N/A</v>
      </c>
      <c r="J80" s="54" t="str">
        <f>IF(ISBLANK(A80), " ", IF(ISNUMBER(A80),VLOOKUP(A80,InvoiceInformation[[Invoice Number]:[Previous Notes]],5,FALSE),"Expand to see"))</f>
        <v>Expand to see</v>
      </c>
      <c r="K80" s="48" t="str">
        <f ca="1">IF(ISBLANK(A80)," ", IF(ISNUMBER(A80),HYPERLINK("#"&amp;CELL("address",INDEX(InvoiceInformation[],MATCH(A80,InvoiceInformation[Invoice Number],0),MATCH($J$5,InvoiceInformation[#Headers],0))),"Click to add note"),"Expand"))</f>
        <v>Expand</v>
      </c>
    </row>
    <row r="81" spans="1:11" ht="16.5">
      <c r="A81" s="79" t="s">
        <v>136</v>
      </c>
      <c r="B81" s="70">
        <v>3200</v>
      </c>
      <c r="C81" s="70"/>
      <c r="D81" s="70"/>
      <c r="E81" s="71"/>
      <c r="F81" s="71"/>
      <c r="G81" s="71"/>
      <c r="H81" s="72">
        <v>3200</v>
      </c>
      <c r="I81" s="53" t="e">
        <f>IF(ISBLANK(A81)," ",IF(ISNUMBER(A81),VLOOKUP(A81,InvoiceInformation[[Invoice Number]:[Credit Limit]],11,FALSE),VLOOKUP(A81,CustomerInformation[[Customer Name]:[Credit Limit]],4,FALSE)))</f>
        <v>#N/A</v>
      </c>
      <c r="J81" s="54" t="str">
        <f>IF(ISBLANK(A81), " ", IF(ISNUMBER(A81),VLOOKUP(A81,InvoiceInformation[[Invoice Number]:[Previous Notes]],5,FALSE),"Expand to see"))</f>
        <v>Expand to see</v>
      </c>
      <c r="K81" s="48" t="str">
        <f ca="1">IF(ISBLANK(A81)," ", IF(ISNUMBER(A81),HYPERLINK("#"&amp;CELL("address",INDEX(InvoiceInformation[],MATCH(A81,InvoiceInformation[Invoice Number],0),MATCH($J$5,InvoiceInformation[#Headers],0))),"Click to add note"),"Expand"))</f>
        <v>Expand</v>
      </c>
    </row>
    <row r="82" spans="1:11" ht="16.5">
      <c r="A82" s="79" t="s">
        <v>137</v>
      </c>
      <c r="B82" s="70">
        <v>2000</v>
      </c>
      <c r="C82" s="70"/>
      <c r="D82" s="70"/>
      <c r="E82" s="71"/>
      <c r="F82" s="71"/>
      <c r="G82" s="71"/>
      <c r="H82" s="72">
        <v>2000</v>
      </c>
      <c r="I82" s="53" t="e">
        <f>IF(ISBLANK(A82)," ",IF(ISNUMBER(A82),VLOOKUP(A82,InvoiceInformation[[Invoice Number]:[Credit Limit]],11,FALSE),VLOOKUP(A82,CustomerInformation[[Customer Name]:[Credit Limit]],4,FALSE)))</f>
        <v>#N/A</v>
      </c>
      <c r="J82" s="54" t="str">
        <f>IF(ISBLANK(A82), " ", IF(ISNUMBER(A82),VLOOKUP(A82,InvoiceInformation[[Invoice Number]:[Previous Notes]],5,FALSE),"Expand to see"))</f>
        <v>Expand to see</v>
      </c>
      <c r="K82" s="48" t="str">
        <f ca="1">IF(ISBLANK(A82)," ", IF(ISNUMBER(A82),HYPERLINK("#"&amp;CELL("address",INDEX(InvoiceInformation[],MATCH(A82,InvoiceInformation[Invoice Number],0),MATCH($J$5,InvoiceInformation[#Headers],0))),"Click to add note"),"Expand"))</f>
        <v>Expand</v>
      </c>
    </row>
    <row r="83" spans="1:11" ht="16.5">
      <c r="A83" s="79" t="s">
        <v>154</v>
      </c>
      <c r="B83" s="70">
        <v>3000</v>
      </c>
      <c r="C83" s="70"/>
      <c r="D83" s="70"/>
      <c r="E83" s="71"/>
      <c r="F83" s="71"/>
      <c r="G83" s="71"/>
      <c r="H83" s="72">
        <v>3000</v>
      </c>
      <c r="I83" s="53" t="e">
        <f>IF(ISBLANK(A83)," ",IF(ISNUMBER(A83),VLOOKUP(A83,InvoiceInformation[[Invoice Number]:[Credit Limit]],11,FALSE),VLOOKUP(A83,CustomerInformation[[Customer Name]:[Credit Limit]],4,FALSE)))</f>
        <v>#N/A</v>
      </c>
      <c r="J83" s="54" t="str">
        <f>IF(ISBLANK(A83), " ", IF(ISNUMBER(A83),VLOOKUP(A83,InvoiceInformation[[Invoice Number]:[Previous Notes]],5,FALSE),"Expand to see"))</f>
        <v>Expand to see</v>
      </c>
      <c r="K83" s="48" t="str">
        <f ca="1">IF(ISBLANK(A83)," ", IF(ISNUMBER(A83),HYPERLINK("#"&amp;CELL("address",INDEX(InvoiceInformation[],MATCH(A83,InvoiceInformation[Invoice Number],0),MATCH($J$5,InvoiceInformation[#Headers],0))),"Click to add note"),"Expand"))</f>
        <v>Expand</v>
      </c>
    </row>
    <row r="84" spans="1:11" ht="16.5">
      <c r="A84" s="80" t="s">
        <v>40</v>
      </c>
      <c r="B84" s="70">
        <v>13800</v>
      </c>
      <c r="C84" s="70"/>
      <c r="D84" s="70"/>
      <c r="E84" s="71"/>
      <c r="F84" s="71"/>
      <c r="G84" s="71"/>
      <c r="H84" s="72">
        <v>13800</v>
      </c>
      <c r="I84" s="53">
        <f>IF(ISBLANK(A84)," ",IF(ISNUMBER(A84),VLOOKUP(A84,InvoiceInformation[[Invoice Number]:[Credit Limit]],11,FALSE),VLOOKUP(A84,CustomerInformation[[Customer Name]:[Credit Limit]],4,FALSE)))</f>
        <v>4000</v>
      </c>
      <c r="J84" s="54" t="str">
        <f>IF(ISBLANK(A84), " ", IF(ISNUMBER(A84),VLOOKUP(A84,InvoiceInformation[[Invoice Number]:[Previous Notes]],5,FALSE),"Expand to see"))</f>
        <v>Expand to see</v>
      </c>
      <c r="K84" s="48" t="str">
        <f ca="1">IF(ISBLANK(A84)," ", IF(ISNUMBER(A84),HYPERLINK("#"&amp;CELL("address",INDEX(InvoiceInformation[],MATCH(A84,InvoiceInformation[Invoice Number],0),MATCH($J$5,InvoiceInformation[#Headers],0))),"Click to add note"),"Expand"))</f>
        <v>Expand</v>
      </c>
    </row>
    <row r="85" spans="1:11" ht="16.5">
      <c r="A85" s="79" t="s">
        <v>81</v>
      </c>
      <c r="B85" s="70">
        <v>1200</v>
      </c>
      <c r="C85" s="70"/>
      <c r="D85" s="70"/>
      <c r="E85" s="71"/>
      <c r="F85" s="71"/>
      <c r="G85" s="71"/>
      <c r="H85" s="72">
        <v>1200</v>
      </c>
      <c r="I85" s="53" t="e">
        <f>IF(ISBLANK(A85)," ",IF(ISNUMBER(A85),VLOOKUP(A85,InvoiceInformation[[Invoice Number]:[Credit Limit]],11,FALSE),VLOOKUP(A85,CustomerInformation[[Customer Name]:[Credit Limit]],4,FALSE)))</f>
        <v>#N/A</v>
      </c>
      <c r="J85" s="54" t="str">
        <f>IF(ISBLANK(A85), " ", IF(ISNUMBER(A85),VLOOKUP(A85,InvoiceInformation[[Invoice Number]:[Previous Notes]],5,FALSE),"Expand to see"))</f>
        <v>Expand to see</v>
      </c>
      <c r="K85" s="48" t="str">
        <f ca="1">IF(ISBLANK(A85)," ", IF(ISNUMBER(A85),HYPERLINK("#"&amp;CELL("address",INDEX(InvoiceInformation[],MATCH(A85,InvoiceInformation[Invoice Number],0),MATCH($J$5,InvoiceInformation[#Headers],0))),"Click to add note"),"Expand"))</f>
        <v>Expand</v>
      </c>
    </row>
    <row r="86" spans="1:11" ht="16.5">
      <c r="A86" s="79" t="s">
        <v>82</v>
      </c>
      <c r="B86" s="70">
        <v>1800</v>
      </c>
      <c r="C86" s="70"/>
      <c r="D86" s="70"/>
      <c r="E86" s="71"/>
      <c r="F86" s="71"/>
      <c r="G86" s="71"/>
      <c r="H86" s="72">
        <v>1800</v>
      </c>
      <c r="I86" s="53" t="e">
        <f>IF(ISBLANK(A86)," ",IF(ISNUMBER(A86),VLOOKUP(A86,InvoiceInformation[[Invoice Number]:[Credit Limit]],11,FALSE),VLOOKUP(A86,CustomerInformation[[Customer Name]:[Credit Limit]],4,FALSE)))</f>
        <v>#N/A</v>
      </c>
      <c r="J86" s="54" t="str">
        <f>IF(ISBLANK(A86), " ", IF(ISNUMBER(A86),VLOOKUP(A86,InvoiceInformation[[Invoice Number]:[Previous Notes]],5,FALSE),"Expand to see"))</f>
        <v>Expand to see</v>
      </c>
      <c r="K86" s="48" t="str">
        <f ca="1">IF(ISBLANK(A86)," ", IF(ISNUMBER(A86),HYPERLINK("#"&amp;CELL("address",INDEX(InvoiceInformation[],MATCH(A86,InvoiceInformation[Invoice Number],0),MATCH($J$5,InvoiceInformation[#Headers],0))),"Click to add note"),"Expand"))</f>
        <v>Expand</v>
      </c>
    </row>
    <row r="87" spans="1:11" ht="16.5">
      <c r="A87" s="79" t="s">
        <v>104</v>
      </c>
      <c r="B87" s="70">
        <v>2200</v>
      </c>
      <c r="C87" s="70"/>
      <c r="D87" s="70"/>
      <c r="E87" s="71"/>
      <c r="F87" s="71"/>
      <c r="G87" s="71"/>
      <c r="H87" s="72">
        <v>2200</v>
      </c>
      <c r="I87" s="53" t="e">
        <f>IF(ISBLANK(A87)," ",IF(ISNUMBER(A87),VLOOKUP(A87,InvoiceInformation[[Invoice Number]:[Credit Limit]],11,FALSE),VLOOKUP(A87,CustomerInformation[[Customer Name]:[Credit Limit]],4,FALSE)))</f>
        <v>#N/A</v>
      </c>
      <c r="J87" s="54" t="str">
        <f>IF(ISBLANK(A87), " ", IF(ISNUMBER(A87),VLOOKUP(A87,InvoiceInformation[[Invoice Number]:[Previous Notes]],5,FALSE),"Expand to see"))</f>
        <v>Expand to see</v>
      </c>
      <c r="K87" s="48" t="str">
        <f ca="1">IF(ISBLANK(A87)," ", IF(ISNUMBER(A87),HYPERLINK("#"&amp;CELL("address",INDEX(InvoiceInformation[],MATCH(A87,InvoiceInformation[Invoice Number],0),MATCH($J$5,InvoiceInformation[#Headers],0))),"Click to add note"),"Expand"))</f>
        <v>Expand</v>
      </c>
    </row>
    <row r="88" spans="1:11" ht="16.5">
      <c r="A88" s="79" t="s">
        <v>126</v>
      </c>
      <c r="B88" s="70">
        <v>3000</v>
      </c>
      <c r="C88" s="70"/>
      <c r="D88" s="70"/>
      <c r="E88" s="71"/>
      <c r="F88" s="71"/>
      <c r="G88" s="71"/>
      <c r="H88" s="72">
        <v>3000</v>
      </c>
      <c r="I88" s="53" t="e">
        <f>IF(ISBLANK(A88)," ",IF(ISNUMBER(A88),VLOOKUP(A88,InvoiceInformation[[Invoice Number]:[Credit Limit]],11,FALSE),VLOOKUP(A88,CustomerInformation[[Customer Name]:[Credit Limit]],4,FALSE)))</f>
        <v>#N/A</v>
      </c>
      <c r="J88" s="54" t="str">
        <f>IF(ISBLANK(A88), " ", IF(ISNUMBER(A88),VLOOKUP(A88,InvoiceInformation[[Invoice Number]:[Previous Notes]],5,FALSE),"Expand to see"))</f>
        <v>Expand to see</v>
      </c>
      <c r="K88" s="48" t="str">
        <f ca="1">IF(ISBLANK(A88)," ", IF(ISNUMBER(A88),HYPERLINK("#"&amp;CELL("address",INDEX(InvoiceInformation[],MATCH(A88,InvoiceInformation[Invoice Number],0),MATCH($J$5,InvoiceInformation[#Headers],0))),"Click to add note"),"Expand"))</f>
        <v>Expand</v>
      </c>
    </row>
    <row r="89" spans="1:11" ht="16.5">
      <c r="A89" s="79" t="s">
        <v>127</v>
      </c>
      <c r="B89" s="70">
        <v>1700</v>
      </c>
      <c r="C89" s="70"/>
      <c r="D89" s="70"/>
      <c r="E89" s="71"/>
      <c r="F89" s="71"/>
      <c r="G89" s="71"/>
      <c r="H89" s="72">
        <v>1700</v>
      </c>
      <c r="I89" s="53" t="e">
        <f>IF(ISBLANK(A89)," ",IF(ISNUMBER(A89),VLOOKUP(A89,InvoiceInformation[[Invoice Number]:[Credit Limit]],11,FALSE),VLOOKUP(A89,CustomerInformation[[Customer Name]:[Credit Limit]],4,FALSE)))</f>
        <v>#N/A</v>
      </c>
      <c r="J89" s="54" t="str">
        <f>IF(ISBLANK(A89), " ", IF(ISNUMBER(A89),VLOOKUP(A89,InvoiceInformation[[Invoice Number]:[Previous Notes]],5,FALSE),"Expand to see"))</f>
        <v>Expand to see</v>
      </c>
      <c r="K89" s="48" t="str">
        <f ca="1">IF(ISBLANK(A89)," ", IF(ISNUMBER(A89),HYPERLINK("#"&amp;CELL("address",INDEX(InvoiceInformation[],MATCH(A89,InvoiceInformation[Invoice Number],0),MATCH($J$5,InvoiceInformation[#Headers],0))),"Click to add note"),"Expand"))</f>
        <v>Expand</v>
      </c>
    </row>
    <row r="90" spans="1:11" ht="16.5">
      <c r="A90" s="79" t="s">
        <v>149</v>
      </c>
      <c r="B90" s="70">
        <v>2400</v>
      </c>
      <c r="C90" s="70"/>
      <c r="D90" s="70"/>
      <c r="E90" s="71"/>
      <c r="F90" s="71"/>
      <c r="G90" s="71"/>
      <c r="H90" s="72">
        <v>2400</v>
      </c>
      <c r="I90" s="53" t="e">
        <f>IF(ISBLANK(A90)," ",IF(ISNUMBER(A90),VLOOKUP(A90,InvoiceInformation[[Invoice Number]:[Credit Limit]],11,FALSE),VLOOKUP(A90,CustomerInformation[[Customer Name]:[Credit Limit]],4,FALSE)))</f>
        <v>#N/A</v>
      </c>
      <c r="J90" s="54" t="str">
        <f>IF(ISBLANK(A90), " ", IF(ISNUMBER(A90),VLOOKUP(A90,InvoiceInformation[[Invoice Number]:[Previous Notes]],5,FALSE),"Expand to see"))</f>
        <v>Expand to see</v>
      </c>
      <c r="K90" s="48" t="str">
        <f ca="1">IF(ISBLANK(A90)," ", IF(ISNUMBER(A90),HYPERLINK("#"&amp;CELL("address",INDEX(InvoiceInformation[],MATCH(A90,InvoiceInformation[Invoice Number],0),MATCH($J$5,InvoiceInformation[#Headers],0))),"Click to add note"),"Expand"))</f>
        <v>Expand</v>
      </c>
    </row>
    <row r="91" spans="1:11" ht="16.5">
      <c r="A91" s="79" t="s">
        <v>164</v>
      </c>
      <c r="B91" s="70">
        <v>1500</v>
      </c>
      <c r="C91" s="70"/>
      <c r="D91" s="70"/>
      <c r="E91" s="71"/>
      <c r="F91" s="71"/>
      <c r="G91" s="71"/>
      <c r="H91" s="72">
        <v>1500</v>
      </c>
      <c r="I91" s="53" t="e">
        <f>IF(ISBLANK(A91)," ",IF(ISNUMBER(A91),VLOOKUP(A91,InvoiceInformation[[Invoice Number]:[Credit Limit]],11,FALSE),VLOOKUP(A91,CustomerInformation[[Customer Name]:[Credit Limit]],4,FALSE)))</f>
        <v>#N/A</v>
      </c>
      <c r="J91" s="54" t="str">
        <f>IF(ISBLANK(A91), " ", IF(ISNUMBER(A91),VLOOKUP(A91,InvoiceInformation[[Invoice Number]:[Previous Notes]],5,FALSE),"Expand to see"))</f>
        <v>Expand to see</v>
      </c>
      <c r="K91" s="48" t="str">
        <f ca="1">IF(ISBLANK(A91)," ", IF(ISNUMBER(A91),HYPERLINK("#"&amp;CELL("address",INDEX(InvoiceInformation[],MATCH(A91,InvoiceInformation[Invoice Number],0),MATCH($J$5,InvoiceInformation[#Headers],0))),"Click to add note"),"Expand"))</f>
        <v>Expand</v>
      </c>
    </row>
    <row r="92" spans="1:11" ht="16.5">
      <c r="A92" s="80" t="s">
        <v>15</v>
      </c>
      <c r="B92" s="70">
        <v>12550</v>
      </c>
      <c r="C92" s="70"/>
      <c r="D92" s="70"/>
      <c r="E92" s="71"/>
      <c r="F92" s="71"/>
      <c r="G92" s="71"/>
      <c r="H92" s="72">
        <v>12550</v>
      </c>
      <c r="I92" s="53">
        <f>IF(ISBLANK(A92)," ",IF(ISNUMBER(A92),VLOOKUP(A92,InvoiceInformation[[Invoice Number]:[Credit Limit]],11,FALSE),VLOOKUP(A92,CustomerInformation[[Customer Name]:[Credit Limit]],4,FALSE)))</f>
        <v>10000</v>
      </c>
      <c r="J92" s="54" t="str">
        <f>IF(ISBLANK(A92), " ", IF(ISNUMBER(A92),VLOOKUP(A92,InvoiceInformation[[Invoice Number]:[Previous Notes]],5,FALSE),"Expand to see"))</f>
        <v>Expand to see</v>
      </c>
      <c r="K92" s="48" t="str">
        <f ca="1">IF(ISBLANK(A92)," ", IF(ISNUMBER(A92),HYPERLINK("#"&amp;CELL("address",INDEX(InvoiceInformation[],MATCH(A92,InvoiceInformation[Invoice Number],0),MATCH($J$5,InvoiceInformation[#Headers],0))),"Click to add note"),"Expand"))</f>
        <v>Expand</v>
      </c>
    </row>
    <row r="93" spans="1:11" ht="16.5">
      <c r="A93" s="79" t="s">
        <v>63</v>
      </c>
      <c r="B93" s="70">
        <v>1500</v>
      </c>
      <c r="C93" s="70"/>
      <c r="D93" s="70"/>
      <c r="E93" s="71"/>
      <c r="F93" s="71"/>
      <c r="G93" s="71"/>
      <c r="H93" s="72">
        <v>1500</v>
      </c>
      <c r="I93" s="53" t="e">
        <f>IF(ISBLANK(A93)," ",IF(ISNUMBER(A93),VLOOKUP(A93,InvoiceInformation[[Invoice Number]:[Credit Limit]],11,FALSE),VLOOKUP(A93,CustomerInformation[[Customer Name]:[Credit Limit]],4,FALSE)))</f>
        <v>#N/A</v>
      </c>
      <c r="J93" s="54" t="str">
        <f>IF(ISBLANK(A93), " ", IF(ISNUMBER(A93),VLOOKUP(A93,InvoiceInformation[[Invoice Number]:[Previous Notes]],5,FALSE),"Expand to see"))</f>
        <v>Expand to see</v>
      </c>
      <c r="K93" s="48" t="str">
        <f ca="1">IF(ISBLANK(A93)," ", IF(ISNUMBER(A93),HYPERLINK("#"&amp;CELL("address",INDEX(InvoiceInformation[],MATCH(A93,InvoiceInformation[Invoice Number],0),MATCH($J$5,InvoiceInformation[#Headers],0))),"Click to add note"),"Expand"))</f>
        <v>Expand</v>
      </c>
    </row>
    <row r="94" spans="1:11" ht="16.5">
      <c r="A94" s="79" t="s">
        <v>65</v>
      </c>
      <c r="B94" s="70">
        <v>2000</v>
      </c>
      <c r="C94" s="70"/>
      <c r="D94" s="70"/>
      <c r="E94" s="71"/>
      <c r="F94" s="71"/>
      <c r="G94" s="71"/>
      <c r="H94" s="72">
        <v>2000</v>
      </c>
      <c r="I94" s="53" t="e">
        <f>IF(ISBLANK(A94)," ",IF(ISNUMBER(A94),VLOOKUP(A94,InvoiceInformation[[Invoice Number]:[Credit Limit]],11,FALSE),VLOOKUP(A94,CustomerInformation[[Customer Name]:[Credit Limit]],4,FALSE)))</f>
        <v>#N/A</v>
      </c>
      <c r="J94" s="54" t="str">
        <f>IF(ISBLANK(A94), " ", IF(ISNUMBER(A94),VLOOKUP(A94,InvoiceInformation[[Invoice Number]:[Previous Notes]],5,FALSE),"Expand to see"))</f>
        <v>Expand to see</v>
      </c>
      <c r="K94" s="48" t="str">
        <f ca="1">IF(ISBLANK(A94)," ", IF(ISNUMBER(A94),HYPERLINK("#"&amp;CELL("address",INDEX(InvoiceInformation[],MATCH(A94,InvoiceInformation[Invoice Number],0),MATCH($J$5,InvoiceInformation[#Headers],0))),"Click to add note"),"Expand"))</f>
        <v>Expand</v>
      </c>
    </row>
    <row r="95" spans="1:11" ht="16.5">
      <c r="A95" s="79" t="s">
        <v>97</v>
      </c>
      <c r="B95" s="70">
        <v>2200</v>
      </c>
      <c r="C95" s="70"/>
      <c r="D95" s="70"/>
      <c r="E95" s="71"/>
      <c r="F95" s="71"/>
      <c r="G95" s="71"/>
      <c r="H95" s="72">
        <v>2200</v>
      </c>
      <c r="I95" s="53" t="e">
        <f>IF(ISBLANK(A95)," ",IF(ISNUMBER(A95),VLOOKUP(A95,InvoiceInformation[[Invoice Number]:[Credit Limit]],11,FALSE),VLOOKUP(A95,CustomerInformation[[Customer Name]:[Credit Limit]],4,FALSE)))</f>
        <v>#N/A</v>
      </c>
      <c r="J95" s="54" t="str">
        <f>IF(ISBLANK(A95), " ", IF(ISNUMBER(A95),VLOOKUP(A95,InvoiceInformation[[Invoice Number]:[Previous Notes]],5,FALSE),"Expand to see"))</f>
        <v>Expand to see</v>
      </c>
      <c r="K95" s="48" t="str">
        <f ca="1">IF(ISBLANK(A95)," ", IF(ISNUMBER(A95),HYPERLINK("#"&amp;CELL("address",INDEX(InvoiceInformation[],MATCH(A95,InvoiceInformation[Invoice Number],0),MATCH($J$5,InvoiceInformation[#Headers],0))),"Click to add note"),"Expand"))</f>
        <v>Expand</v>
      </c>
    </row>
    <row r="96" spans="1:11" ht="16.5">
      <c r="A96" s="79" t="s">
        <v>112</v>
      </c>
      <c r="B96" s="70">
        <v>1750</v>
      </c>
      <c r="C96" s="70"/>
      <c r="D96" s="70"/>
      <c r="E96" s="71"/>
      <c r="F96" s="71"/>
      <c r="G96" s="71"/>
      <c r="H96" s="72">
        <v>1750</v>
      </c>
      <c r="I96" s="53" t="e">
        <f>IF(ISBLANK(A96)," ",IF(ISNUMBER(A96),VLOOKUP(A96,InvoiceInformation[[Invoice Number]:[Credit Limit]],11,FALSE),VLOOKUP(A96,CustomerInformation[[Customer Name]:[Credit Limit]],4,FALSE)))</f>
        <v>#N/A</v>
      </c>
      <c r="J96" s="54" t="str">
        <f>IF(ISBLANK(A96), " ", IF(ISNUMBER(A96),VLOOKUP(A96,InvoiceInformation[[Invoice Number]:[Previous Notes]],5,FALSE),"Expand to see"))</f>
        <v>Expand to see</v>
      </c>
      <c r="K96" s="48" t="str">
        <f ca="1">IF(ISBLANK(A96)," ", IF(ISNUMBER(A96),HYPERLINK("#"&amp;CELL("address",INDEX(InvoiceInformation[],MATCH(A96,InvoiceInformation[Invoice Number],0),MATCH($J$5,InvoiceInformation[#Headers],0))),"Click to add note"),"Expand"))</f>
        <v>Expand</v>
      </c>
    </row>
    <row r="97" spans="1:11" ht="16.5">
      <c r="A97" s="79" t="s">
        <v>113</v>
      </c>
      <c r="B97" s="70">
        <v>2300</v>
      </c>
      <c r="C97" s="70"/>
      <c r="D97" s="70"/>
      <c r="E97" s="71"/>
      <c r="F97" s="71"/>
      <c r="G97" s="71"/>
      <c r="H97" s="72">
        <v>2300</v>
      </c>
      <c r="I97" s="53" t="e">
        <f>IF(ISBLANK(A97)," ",IF(ISNUMBER(A97),VLOOKUP(A97,InvoiceInformation[[Invoice Number]:[Credit Limit]],11,FALSE),VLOOKUP(A97,CustomerInformation[[Customer Name]:[Credit Limit]],4,FALSE)))</f>
        <v>#N/A</v>
      </c>
      <c r="J97" s="54" t="str">
        <f>IF(ISBLANK(A97), " ", IF(ISNUMBER(A97),VLOOKUP(A97,InvoiceInformation[[Invoice Number]:[Previous Notes]],5,FALSE),"Expand to see"))</f>
        <v>Expand to see</v>
      </c>
      <c r="K97" s="48" t="str">
        <f ca="1">IF(ISBLANK(A97)," ", IF(ISNUMBER(A97),HYPERLINK("#"&amp;CELL("address",INDEX(InvoiceInformation[],MATCH(A97,InvoiceInformation[Invoice Number],0),MATCH($J$5,InvoiceInformation[#Headers],0))),"Click to add note"),"Expand"))</f>
        <v>Expand</v>
      </c>
    </row>
    <row r="98" spans="1:11" ht="16.5">
      <c r="A98" s="79" t="s">
        <v>142</v>
      </c>
      <c r="B98" s="70">
        <v>1300</v>
      </c>
      <c r="C98" s="70"/>
      <c r="D98" s="70"/>
      <c r="E98" s="71"/>
      <c r="F98" s="71"/>
      <c r="G98" s="71"/>
      <c r="H98" s="72">
        <v>1300</v>
      </c>
      <c r="I98" s="53" t="e">
        <f>IF(ISBLANK(A98)," ",IF(ISNUMBER(A98),VLOOKUP(A98,InvoiceInformation[[Invoice Number]:[Credit Limit]],11,FALSE),VLOOKUP(A98,CustomerInformation[[Customer Name]:[Credit Limit]],4,FALSE)))</f>
        <v>#N/A</v>
      </c>
      <c r="J98" s="54" t="str">
        <f>IF(ISBLANK(A98), " ", IF(ISNUMBER(A98),VLOOKUP(A98,InvoiceInformation[[Invoice Number]:[Previous Notes]],5,FALSE),"Expand to see"))</f>
        <v>Expand to see</v>
      </c>
      <c r="K98" s="48" t="str">
        <f ca="1">IF(ISBLANK(A98)," ", IF(ISNUMBER(A98),HYPERLINK("#"&amp;CELL("address",INDEX(InvoiceInformation[],MATCH(A98,InvoiceInformation[Invoice Number],0),MATCH($J$5,InvoiceInformation[#Headers],0))),"Click to add note"),"Expand"))</f>
        <v>Expand</v>
      </c>
    </row>
    <row r="99" spans="1:11" ht="16.5">
      <c r="A99" s="79" t="s">
        <v>157</v>
      </c>
      <c r="B99" s="70">
        <v>1500</v>
      </c>
      <c r="C99" s="70"/>
      <c r="D99" s="70"/>
      <c r="E99" s="71"/>
      <c r="F99" s="71"/>
      <c r="G99" s="71"/>
      <c r="H99" s="72">
        <v>1500</v>
      </c>
      <c r="I99" s="53" t="e">
        <f>IF(ISBLANK(A99)," ",IF(ISNUMBER(A99),VLOOKUP(A99,InvoiceInformation[[Invoice Number]:[Credit Limit]],11,FALSE),VLOOKUP(A99,CustomerInformation[[Customer Name]:[Credit Limit]],4,FALSE)))</f>
        <v>#N/A</v>
      </c>
      <c r="J99" s="54" t="str">
        <f>IF(ISBLANK(A99), " ", IF(ISNUMBER(A99),VLOOKUP(A99,InvoiceInformation[[Invoice Number]:[Previous Notes]],5,FALSE),"Expand to see"))</f>
        <v>Expand to see</v>
      </c>
      <c r="K99" s="48" t="str">
        <f ca="1">IF(ISBLANK(A99)," ", IF(ISNUMBER(A99),HYPERLINK("#"&amp;CELL("address",INDEX(InvoiceInformation[],MATCH(A99,InvoiceInformation[Invoice Number],0),MATCH($J$5,InvoiceInformation[#Headers],0))),"Click to add note"),"Expand"))</f>
        <v>Expand</v>
      </c>
    </row>
    <row r="100" spans="1:11" ht="16.5">
      <c r="A100" s="80" t="s">
        <v>24</v>
      </c>
      <c r="B100" s="70">
        <v>11200</v>
      </c>
      <c r="C100" s="70"/>
      <c r="D100" s="70"/>
      <c r="E100" s="71"/>
      <c r="F100" s="71"/>
      <c r="G100" s="71"/>
      <c r="H100" s="72">
        <v>11200</v>
      </c>
      <c r="I100" s="53">
        <f>IF(ISBLANK(A100)," ",IF(ISNUMBER(A100),VLOOKUP(A100,InvoiceInformation[[Invoice Number]:[Credit Limit]],11,FALSE),VLOOKUP(A100,CustomerInformation[[Customer Name]:[Credit Limit]],4,FALSE)))</f>
        <v>5000</v>
      </c>
      <c r="J100" s="54" t="str">
        <f>IF(ISBLANK(A100), " ", IF(ISNUMBER(A100),VLOOKUP(A100,InvoiceInformation[[Invoice Number]:[Previous Notes]],5,FALSE),"Expand to see"))</f>
        <v>Expand to see</v>
      </c>
      <c r="K100" s="48" t="str">
        <f ca="1">IF(ISBLANK(A100)," ", IF(ISNUMBER(A100),HYPERLINK("#"&amp;CELL("address",INDEX(InvoiceInformation[],MATCH(A100,InvoiceInformation[Invoice Number],0),MATCH($J$5,InvoiceInformation[#Headers],0))),"Click to add note"),"Expand"))</f>
        <v>Expand</v>
      </c>
    </row>
    <row r="101" spans="1:11" ht="16.5">
      <c r="A101" s="80" t="s">
        <v>52</v>
      </c>
      <c r="B101" s="70">
        <v>0</v>
      </c>
      <c r="C101" s="70"/>
      <c r="D101" s="70"/>
      <c r="E101" s="71"/>
      <c r="F101" s="71"/>
      <c r="G101" s="71"/>
      <c r="H101" s="72">
        <v>0</v>
      </c>
      <c r="I101" s="53">
        <f>IF(ISBLANK(A101)," ",IF(ISNUMBER(A101),VLOOKUP(A101,InvoiceInformation[[Invoice Number]:[Credit Limit]],11,FALSE),VLOOKUP(A101,CustomerInformation[[Customer Name]:[Credit Limit]],4,FALSE)))</f>
        <v>0</v>
      </c>
      <c r="J101" s="54" t="str">
        <f>IF(ISBLANK(A101), " ", IF(ISNUMBER(A101),VLOOKUP(A101,InvoiceInformation[[Invoice Number]:[Previous Notes]],5,FALSE),"Expand to see"))</f>
        <v>Expand to see</v>
      </c>
      <c r="K101" s="48" t="str">
        <f ca="1">IF(ISBLANK(A101)," ", IF(ISNUMBER(A101),HYPERLINK("#"&amp;CELL("address",INDEX(InvoiceInformation[],MATCH(A101,InvoiceInformation[Invoice Number],0),MATCH($J$5,InvoiceInformation[#Headers],0))),"Click to add note"),"Expand"))</f>
        <v>Expand</v>
      </c>
    </row>
    <row r="102" spans="1:11" ht="16.5">
      <c r="A102" s="79" t="s">
        <v>93</v>
      </c>
      <c r="B102" s="70">
        <v>0</v>
      </c>
      <c r="C102" s="70"/>
      <c r="D102" s="70"/>
      <c r="E102" s="71"/>
      <c r="F102" s="71"/>
      <c r="G102" s="71"/>
      <c r="H102" s="72">
        <v>0</v>
      </c>
      <c r="I102" s="53" t="e">
        <f>IF(ISBLANK(A102)," ",IF(ISNUMBER(A102),VLOOKUP(A102,InvoiceInformation[[Invoice Number]:[Credit Limit]],11,FALSE),VLOOKUP(A102,CustomerInformation[[Customer Name]:[Credit Limit]],4,FALSE)))</f>
        <v>#N/A</v>
      </c>
      <c r="J102" s="54" t="str">
        <f>IF(ISBLANK(A102), " ", IF(ISNUMBER(A102),VLOOKUP(A102,InvoiceInformation[[Invoice Number]:[Previous Notes]],5,FALSE),"Expand to see"))</f>
        <v>Expand to see</v>
      </c>
      <c r="K102" s="48" t="str">
        <f ca="1">IF(ISBLANK(A102)," ", IF(ISNUMBER(A102),HYPERLINK("#"&amp;CELL("address",INDEX(InvoiceInformation[],MATCH(A102,InvoiceInformation[Invoice Number],0),MATCH($J$5,InvoiceInformation[#Headers],0))),"Click to add note"),"Expand"))</f>
        <v>Expand</v>
      </c>
    </row>
    <row r="103" spans="1:11" ht="16.5">
      <c r="A103" s="79" t="s">
        <v>94</v>
      </c>
      <c r="B103" s="70">
        <v>0</v>
      </c>
      <c r="C103" s="70"/>
      <c r="D103" s="70"/>
      <c r="E103" s="71"/>
      <c r="F103" s="71"/>
      <c r="G103" s="71"/>
      <c r="H103" s="72">
        <v>0</v>
      </c>
      <c r="I103" s="53" t="e">
        <f>IF(ISBLANK(A103)," ",IF(ISNUMBER(A103),VLOOKUP(A103,InvoiceInformation[[Invoice Number]:[Credit Limit]],11,FALSE),VLOOKUP(A103,CustomerInformation[[Customer Name]:[Credit Limit]],4,FALSE)))</f>
        <v>#N/A</v>
      </c>
      <c r="J103" s="54" t="str">
        <f>IF(ISBLANK(A103), " ", IF(ISNUMBER(A103),VLOOKUP(A103,InvoiceInformation[[Invoice Number]:[Previous Notes]],5,FALSE),"Expand to see"))</f>
        <v>Expand to see</v>
      </c>
      <c r="K103" s="48" t="str">
        <f ca="1">IF(ISBLANK(A103)," ", IF(ISNUMBER(A103),HYPERLINK("#"&amp;CELL("address",INDEX(InvoiceInformation[],MATCH(A103,InvoiceInformation[Invoice Number],0),MATCH($J$5,InvoiceInformation[#Headers],0))),"Click to add note"),"Expand"))</f>
        <v>Expand</v>
      </c>
    </row>
    <row r="104" spans="1:11" ht="16.5">
      <c r="A104" s="79" t="s">
        <v>110</v>
      </c>
      <c r="B104" s="70">
        <v>0</v>
      </c>
      <c r="C104" s="70"/>
      <c r="D104" s="70"/>
      <c r="E104" s="71"/>
      <c r="F104" s="71"/>
      <c r="G104" s="71"/>
      <c r="H104" s="72">
        <v>0</v>
      </c>
      <c r="I104" s="53" t="e">
        <f>IF(ISBLANK(A104)," ",IF(ISNUMBER(A104),VLOOKUP(A104,InvoiceInformation[[Invoice Number]:[Credit Limit]],11,FALSE),VLOOKUP(A104,CustomerInformation[[Customer Name]:[Credit Limit]],4,FALSE)))</f>
        <v>#N/A</v>
      </c>
      <c r="J104" s="54" t="str">
        <f>IF(ISBLANK(A104), " ", IF(ISNUMBER(A104),VLOOKUP(A104,InvoiceInformation[[Invoice Number]:[Previous Notes]],5,FALSE),"Expand to see"))</f>
        <v>Expand to see</v>
      </c>
      <c r="K104" s="48" t="str">
        <f ca="1">IF(ISBLANK(A104)," ", IF(ISNUMBER(A104),HYPERLINK("#"&amp;CELL("address",INDEX(InvoiceInformation[],MATCH(A104,InvoiceInformation[Invoice Number],0),MATCH($J$5,InvoiceInformation[#Headers],0))),"Click to add note"),"Expand"))</f>
        <v>Expand</v>
      </c>
    </row>
    <row r="105" spans="1:11" ht="16.5">
      <c r="A105" s="79" t="s">
        <v>138</v>
      </c>
      <c r="B105" s="70">
        <v>0</v>
      </c>
      <c r="C105" s="70"/>
      <c r="D105" s="70"/>
      <c r="E105" s="71"/>
      <c r="F105" s="71"/>
      <c r="G105" s="71"/>
      <c r="H105" s="72">
        <v>0</v>
      </c>
      <c r="I105" s="53" t="e">
        <f>IF(ISBLANK(A105)," ",IF(ISNUMBER(A105),VLOOKUP(A105,InvoiceInformation[[Invoice Number]:[Credit Limit]],11,FALSE),VLOOKUP(A105,CustomerInformation[[Customer Name]:[Credit Limit]],4,FALSE)))</f>
        <v>#N/A</v>
      </c>
      <c r="J105" s="54" t="str">
        <f>IF(ISBLANK(A105), " ", IF(ISNUMBER(A105),VLOOKUP(A105,InvoiceInformation[[Invoice Number]:[Previous Notes]],5,FALSE),"Expand to see"))</f>
        <v>Expand to see</v>
      </c>
      <c r="K105" s="48" t="str">
        <f ca="1">IF(ISBLANK(A105)," ", IF(ISNUMBER(A105),HYPERLINK("#"&amp;CELL("address",INDEX(InvoiceInformation[],MATCH(A105,InvoiceInformation[Invoice Number],0),MATCH($J$5,InvoiceInformation[#Headers],0))),"Click to add note"),"Expand"))</f>
        <v>Expand</v>
      </c>
    </row>
    <row r="106" spans="1:11" ht="16.5">
      <c r="A106" s="79" t="s">
        <v>139</v>
      </c>
      <c r="B106" s="70">
        <v>0</v>
      </c>
      <c r="C106" s="70"/>
      <c r="D106" s="70"/>
      <c r="E106" s="71"/>
      <c r="F106" s="71"/>
      <c r="G106" s="71"/>
      <c r="H106" s="72">
        <v>0</v>
      </c>
      <c r="I106" s="53" t="e">
        <f>IF(ISBLANK(A106)," ",IF(ISNUMBER(A106),VLOOKUP(A106,InvoiceInformation[[Invoice Number]:[Credit Limit]],11,FALSE),VLOOKUP(A106,CustomerInformation[[Customer Name]:[Credit Limit]],4,FALSE)))</f>
        <v>#N/A</v>
      </c>
      <c r="J106" s="54" t="str">
        <f>IF(ISBLANK(A106), " ", IF(ISNUMBER(A106),VLOOKUP(A106,InvoiceInformation[[Invoice Number]:[Previous Notes]],5,FALSE),"Expand to see"))</f>
        <v>Expand to see</v>
      </c>
      <c r="K106" s="48" t="str">
        <f ca="1">IF(ISBLANK(A106)," ", IF(ISNUMBER(A106),HYPERLINK("#"&amp;CELL("address",INDEX(InvoiceInformation[],MATCH(A106,InvoiceInformation[Invoice Number],0),MATCH($J$5,InvoiceInformation[#Headers],0))),"Click to add note"),"Expand"))</f>
        <v>Expand</v>
      </c>
    </row>
    <row r="107" spans="1:11" ht="16.5">
      <c r="A107" s="79" t="s">
        <v>155</v>
      </c>
      <c r="B107" s="70">
        <v>0</v>
      </c>
      <c r="C107" s="70"/>
      <c r="D107" s="70"/>
      <c r="E107" s="71"/>
      <c r="F107" s="71"/>
      <c r="G107" s="71"/>
      <c r="H107" s="72">
        <v>0</v>
      </c>
      <c r="I107" s="53" t="e">
        <f>IF(ISBLANK(A107)," ",IF(ISNUMBER(A107),VLOOKUP(A107,InvoiceInformation[[Invoice Number]:[Credit Limit]],11,FALSE),VLOOKUP(A107,CustomerInformation[[Customer Name]:[Credit Limit]],4,FALSE)))</f>
        <v>#N/A</v>
      </c>
      <c r="J107" s="54" t="str">
        <f>IF(ISBLANK(A107), " ", IF(ISNUMBER(A107),VLOOKUP(A107,InvoiceInformation[[Invoice Number]:[Previous Notes]],5,FALSE),"Expand to see"))</f>
        <v>Expand to see</v>
      </c>
      <c r="K107" s="48" t="str">
        <f ca="1">IF(ISBLANK(A107)," ", IF(ISNUMBER(A107),HYPERLINK("#"&amp;CELL("address",INDEX(InvoiceInformation[],MATCH(A107,InvoiceInformation[Invoice Number],0),MATCH($J$5,InvoiceInformation[#Headers],0))),"Click to add note"),"Expand"))</f>
        <v>Expand</v>
      </c>
    </row>
    <row r="108" spans="1:11" ht="16.5">
      <c r="A108" s="80" t="s">
        <v>32</v>
      </c>
      <c r="B108" s="70">
        <v>0</v>
      </c>
      <c r="C108" s="70"/>
      <c r="D108" s="70"/>
      <c r="E108" s="71"/>
      <c r="F108" s="71"/>
      <c r="G108" s="71"/>
      <c r="H108" s="72">
        <v>0</v>
      </c>
      <c r="I108" s="53">
        <f>IF(ISBLANK(A108)," ",IF(ISNUMBER(A108),VLOOKUP(A108,InvoiceInformation[[Invoice Number]:[Credit Limit]],11,FALSE),VLOOKUP(A108,CustomerInformation[[Customer Name]:[Credit Limit]],4,FALSE)))</f>
        <v>0</v>
      </c>
      <c r="J108" s="54" t="str">
        <f>IF(ISBLANK(A108), " ", IF(ISNUMBER(A108),VLOOKUP(A108,InvoiceInformation[[Invoice Number]:[Previous Notes]],5,FALSE),"Expand to see"))</f>
        <v>Expand to see</v>
      </c>
      <c r="K108" s="48" t="str">
        <f ca="1">IF(ISBLANK(A108)," ", IF(ISNUMBER(A108),HYPERLINK("#"&amp;CELL("address",INDEX(InvoiceInformation[],MATCH(A108,InvoiceInformation[Invoice Number],0),MATCH($J$5,InvoiceInformation[#Headers],0))),"Click to add note"),"Expand"))</f>
        <v>Expand</v>
      </c>
    </row>
    <row r="109" spans="1:11" ht="16.5">
      <c r="A109" s="79" t="s">
        <v>74</v>
      </c>
      <c r="B109" s="70">
        <v>0</v>
      </c>
      <c r="C109" s="70"/>
      <c r="D109" s="70"/>
      <c r="E109" s="71"/>
      <c r="F109" s="71"/>
      <c r="G109" s="71"/>
      <c r="H109" s="72">
        <v>0</v>
      </c>
      <c r="I109" s="53" t="e">
        <f>IF(ISBLANK(A109)," ",IF(ISNUMBER(A109),VLOOKUP(A109,InvoiceInformation[[Invoice Number]:[Credit Limit]],11,FALSE),VLOOKUP(A109,CustomerInformation[[Customer Name]:[Credit Limit]],4,FALSE)))</f>
        <v>#N/A</v>
      </c>
      <c r="J109" s="54" t="str">
        <f>IF(ISBLANK(A109), " ", IF(ISNUMBER(A109),VLOOKUP(A109,InvoiceInformation[[Invoice Number]:[Previous Notes]],5,FALSE),"Expand to see"))</f>
        <v>Expand to see</v>
      </c>
      <c r="K109" s="48" t="str">
        <f ca="1">IF(ISBLANK(A109)," ", IF(ISNUMBER(A109),HYPERLINK("#"&amp;CELL("address",INDEX(InvoiceInformation[],MATCH(A109,InvoiceInformation[Invoice Number],0),MATCH($J$5,InvoiceInformation[#Headers],0))),"Click to add note"),"Expand"))</f>
        <v>Expand</v>
      </c>
    </row>
    <row r="110" spans="1:11" ht="16.5">
      <c r="A110" s="79" t="s">
        <v>76</v>
      </c>
      <c r="B110" s="70">
        <v>0</v>
      </c>
      <c r="C110" s="70"/>
      <c r="D110" s="70"/>
      <c r="E110" s="71"/>
      <c r="F110" s="71"/>
      <c r="G110" s="71"/>
      <c r="H110" s="72">
        <v>0</v>
      </c>
      <c r="I110" s="53" t="e">
        <f>IF(ISBLANK(A110)," ",IF(ISNUMBER(A110),VLOOKUP(A110,InvoiceInformation[[Invoice Number]:[Credit Limit]],11,FALSE),VLOOKUP(A110,CustomerInformation[[Customer Name]:[Credit Limit]],4,FALSE)))</f>
        <v>#N/A</v>
      </c>
      <c r="J110" s="54" t="str">
        <f>IF(ISBLANK(A110), " ", IF(ISNUMBER(A110),VLOOKUP(A110,InvoiceInformation[[Invoice Number]:[Previous Notes]],5,FALSE),"Expand to see"))</f>
        <v>Expand to see</v>
      </c>
      <c r="K110" s="48" t="str">
        <f ca="1">IF(ISBLANK(A110)," ", IF(ISNUMBER(A110),HYPERLINK("#"&amp;CELL("address",INDEX(InvoiceInformation[],MATCH(A110,InvoiceInformation[Invoice Number],0),MATCH($J$5,InvoiceInformation[#Headers],0))),"Click to add note"),"Expand"))</f>
        <v>Expand</v>
      </c>
    </row>
    <row r="111" spans="1:11" ht="16.5">
      <c r="A111" s="79" t="s">
        <v>101</v>
      </c>
      <c r="B111" s="70">
        <v>0</v>
      </c>
      <c r="C111" s="70"/>
      <c r="D111" s="70"/>
      <c r="E111" s="71"/>
      <c r="F111" s="71"/>
      <c r="G111" s="71"/>
      <c r="H111" s="72">
        <v>0</v>
      </c>
      <c r="I111" s="53" t="e">
        <f>IF(ISBLANK(A111)," ",IF(ISNUMBER(A111),VLOOKUP(A111,InvoiceInformation[[Invoice Number]:[Credit Limit]],11,FALSE),VLOOKUP(A111,CustomerInformation[[Customer Name]:[Credit Limit]],4,FALSE)))</f>
        <v>#N/A</v>
      </c>
      <c r="J111" s="54" t="str">
        <f>IF(ISBLANK(A111), " ", IF(ISNUMBER(A111),VLOOKUP(A111,InvoiceInformation[[Invoice Number]:[Previous Notes]],5,FALSE),"Expand to see"))</f>
        <v>Expand to see</v>
      </c>
      <c r="K111" s="48" t="str">
        <f ca="1">IF(ISBLANK(A111)," ", IF(ISNUMBER(A111),HYPERLINK("#"&amp;CELL("address",INDEX(InvoiceInformation[],MATCH(A111,InvoiceInformation[Invoice Number],0),MATCH($J$5,InvoiceInformation[#Headers],0))),"Click to add note"),"Expand"))</f>
        <v>Expand</v>
      </c>
    </row>
    <row r="112" spans="1:11" ht="16.5">
      <c r="A112" s="79" t="s">
        <v>120</v>
      </c>
      <c r="B112" s="70">
        <v>0</v>
      </c>
      <c r="C112" s="70"/>
      <c r="D112" s="70"/>
      <c r="E112" s="71"/>
      <c r="F112" s="71"/>
      <c r="G112" s="71"/>
      <c r="H112" s="72">
        <v>0</v>
      </c>
      <c r="I112" s="53" t="e">
        <f>IF(ISBLANK(A112)," ",IF(ISNUMBER(A112),VLOOKUP(A112,InvoiceInformation[[Invoice Number]:[Credit Limit]],11,FALSE),VLOOKUP(A112,CustomerInformation[[Customer Name]:[Credit Limit]],4,FALSE)))</f>
        <v>#N/A</v>
      </c>
      <c r="J112" s="54" t="str">
        <f>IF(ISBLANK(A112), " ", IF(ISNUMBER(A112),VLOOKUP(A112,InvoiceInformation[[Invoice Number]:[Previous Notes]],5,FALSE),"Expand to see"))</f>
        <v>Expand to see</v>
      </c>
      <c r="K112" s="48" t="str">
        <f ca="1">IF(ISBLANK(A112)," ", IF(ISNUMBER(A112),HYPERLINK("#"&amp;CELL("address",INDEX(InvoiceInformation[],MATCH(A112,InvoiceInformation[Invoice Number],0),MATCH($J$5,InvoiceInformation[#Headers],0))),"Click to add note"),"Expand"))</f>
        <v>Expand</v>
      </c>
    </row>
    <row r="113" spans="1:11" ht="16.5">
      <c r="A113" s="79" t="s">
        <v>121</v>
      </c>
      <c r="B113" s="70">
        <v>0</v>
      </c>
      <c r="C113" s="70"/>
      <c r="D113" s="70"/>
      <c r="E113" s="71"/>
      <c r="F113" s="71"/>
      <c r="G113" s="71"/>
      <c r="H113" s="72">
        <v>0</v>
      </c>
      <c r="I113" s="53" t="e">
        <f>IF(ISBLANK(A113)," ",IF(ISNUMBER(A113),VLOOKUP(A113,InvoiceInformation[[Invoice Number]:[Credit Limit]],11,FALSE),VLOOKUP(A113,CustomerInformation[[Customer Name]:[Credit Limit]],4,FALSE)))</f>
        <v>#N/A</v>
      </c>
      <c r="J113" s="54" t="str">
        <f>IF(ISBLANK(A113), " ", IF(ISNUMBER(A113),VLOOKUP(A113,InvoiceInformation[[Invoice Number]:[Previous Notes]],5,FALSE),"Expand to see"))</f>
        <v>Expand to see</v>
      </c>
      <c r="K113" s="48" t="str">
        <f ca="1">IF(ISBLANK(A113)," ", IF(ISNUMBER(A113),HYPERLINK("#"&amp;CELL("address",INDEX(InvoiceInformation[],MATCH(A113,InvoiceInformation[Invoice Number],0),MATCH($J$5,InvoiceInformation[#Headers],0))),"Click to add note"),"Expand"))</f>
        <v>Expand</v>
      </c>
    </row>
    <row r="114" spans="1:11" ht="16.5">
      <c r="A114" s="79" t="s">
        <v>146</v>
      </c>
      <c r="B114" s="70">
        <v>0</v>
      </c>
      <c r="C114" s="70"/>
      <c r="D114" s="70"/>
      <c r="E114" s="71"/>
      <c r="F114" s="71"/>
      <c r="G114" s="71"/>
      <c r="H114" s="72">
        <v>0</v>
      </c>
      <c r="I114" s="53" t="e">
        <f>IF(ISBLANK(A114)," ",IF(ISNUMBER(A114),VLOOKUP(A114,InvoiceInformation[[Invoice Number]:[Credit Limit]],11,FALSE),VLOOKUP(A114,CustomerInformation[[Customer Name]:[Credit Limit]],4,FALSE)))</f>
        <v>#N/A</v>
      </c>
      <c r="J114" s="54" t="str">
        <f>IF(ISBLANK(A114), " ", IF(ISNUMBER(A114),VLOOKUP(A114,InvoiceInformation[[Invoice Number]:[Previous Notes]],5,FALSE),"Expand to see"))</f>
        <v>Expand to see</v>
      </c>
      <c r="K114" s="48" t="str">
        <f ca="1">IF(ISBLANK(A114)," ", IF(ISNUMBER(A114),HYPERLINK("#"&amp;CELL("address",INDEX(InvoiceInformation[],MATCH(A114,InvoiceInformation[Invoice Number],0),MATCH($J$5,InvoiceInformation[#Headers],0))),"Click to add note"),"Expand"))</f>
        <v>Expand</v>
      </c>
    </row>
    <row r="115" spans="1:11" ht="16.5">
      <c r="A115" s="79" t="s">
        <v>161</v>
      </c>
      <c r="B115" s="70">
        <v>0</v>
      </c>
      <c r="C115" s="70"/>
      <c r="D115" s="70"/>
      <c r="E115" s="71"/>
      <c r="F115" s="71"/>
      <c r="G115" s="71"/>
      <c r="H115" s="72">
        <v>0</v>
      </c>
      <c r="I115" s="53" t="e">
        <f>IF(ISBLANK(A115)," ",IF(ISNUMBER(A115),VLOOKUP(A115,InvoiceInformation[[Invoice Number]:[Credit Limit]],11,FALSE),VLOOKUP(A115,CustomerInformation[[Customer Name]:[Credit Limit]],4,FALSE)))</f>
        <v>#N/A</v>
      </c>
      <c r="J115" s="54" t="str">
        <f>IF(ISBLANK(A115), " ", IF(ISNUMBER(A115),VLOOKUP(A115,InvoiceInformation[[Invoice Number]:[Previous Notes]],5,FALSE),"Expand to see"))</f>
        <v>Expand to see</v>
      </c>
      <c r="K115" s="48" t="str">
        <f ca="1">IF(ISBLANK(A115)," ", IF(ISNUMBER(A115),HYPERLINK("#"&amp;CELL("address",INDEX(InvoiceInformation[],MATCH(A115,InvoiceInformation[Invoice Number],0),MATCH($J$5,InvoiceInformation[#Headers],0))),"Click to add note"),"Expand"))</f>
        <v>Expand</v>
      </c>
    </row>
    <row r="116" spans="1:11" ht="16.5">
      <c r="A116" s="73" t="s">
        <v>181</v>
      </c>
      <c r="B116" s="70">
        <v>219950</v>
      </c>
      <c r="C116" s="70"/>
      <c r="D116" s="70"/>
      <c r="E116" s="71"/>
      <c r="F116" s="71"/>
      <c r="G116" s="71">
        <v>3200</v>
      </c>
      <c r="H116" s="72">
        <v>223150</v>
      </c>
      <c r="I116" s="53" t="e">
        <f>IF(ISBLANK(A116)," ",IF(ISNUMBER(A116),VLOOKUP(A116,InvoiceInformation[[Invoice Number]:[Credit Limit]],11,FALSE),VLOOKUP(A116,CustomerInformation[[Customer Name]:[Credit Limit]],4,FALSE)))</f>
        <v>#N/A</v>
      </c>
      <c r="J116" s="54" t="str">
        <f>IF(ISBLANK(A116), " ", IF(ISNUMBER(A116),VLOOKUP(A116,InvoiceInformation[[Invoice Number]:[Previous Notes]],5,FALSE),"Expand to see"))</f>
        <v>Expand to see</v>
      </c>
      <c r="K116" s="48" t="str">
        <f ca="1">IF(ISBLANK(A116)," ", IF(ISNUMBER(A116),HYPERLINK("#"&amp;CELL("address",INDEX(InvoiceInformation[],MATCH(A116,InvoiceInformation[Invoice Number],0),MATCH($J$5,InvoiceInformation[#Headers],0))),"Click to add note"),"Expand"))</f>
        <v>Expand</v>
      </c>
    </row>
    <row r="117" spans="1:11" ht="16.5">
      <c r="A117"/>
      <c r="B117"/>
      <c r="C117"/>
      <c r="D117"/>
      <c r="E117"/>
      <c r="F117"/>
      <c r="G117"/>
      <c r="H117"/>
      <c r="I117" s="53" t="str">
        <f>IF(ISBLANK(A117)," ",IF(ISNUMBER(A117),VLOOKUP(A117,InvoiceInformation[[Invoice Number]:[Credit Limit]],11,FALSE),VLOOKUP(A117,CustomerInformation[[Customer Name]:[Credit Limit]],4,FALSE)))</f>
        <v xml:space="preserve"> </v>
      </c>
      <c r="J117" s="54" t="str">
        <f>IF(ISBLANK(A117), " ", IF(ISNUMBER(A117),VLOOKUP(A117,InvoiceInformation[[Invoice Number]:[Previous Notes]],5,FALSE),"Expand to see"))</f>
        <v xml:space="preserve"> </v>
      </c>
      <c r="K117" s="48" t="str">
        <f ca="1">IF(ISBLANK(A117)," ", IF(ISNUMBER(A117),HYPERLINK("#"&amp;CELL("address",INDEX(InvoiceInformation[],MATCH(A117,InvoiceInformation[Invoice Number],0),MATCH($J$5,InvoiceInformation[#Headers],0))),"Click to add note"),"Expand"))</f>
        <v xml:space="preserve"> </v>
      </c>
    </row>
    <row r="118" spans="1:11" ht="16.5">
      <c r="A118"/>
      <c r="B118"/>
      <c r="C118"/>
      <c r="D118"/>
      <c r="E118"/>
      <c r="F118"/>
      <c r="G118"/>
      <c r="H118"/>
      <c r="I118" s="53" t="str">
        <f>IF(ISBLANK(A118)," ",IF(ISNUMBER(A118),VLOOKUP(A118,InvoiceInformation[[Invoice Number]:[Credit Limit]],11,FALSE),VLOOKUP(A118,CustomerInformation[[Customer Name]:[Credit Limit]],4,FALSE)))</f>
        <v xml:space="preserve"> </v>
      </c>
      <c r="J118" s="54" t="str">
        <f>IF(ISBLANK(A118), " ", IF(ISNUMBER(A118),VLOOKUP(A118,InvoiceInformation[[Invoice Number]:[Previous Notes]],5,FALSE),"Expand to see"))</f>
        <v xml:space="preserve"> </v>
      </c>
      <c r="K118" s="48" t="str">
        <f ca="1">IF(ISBLANK(A118)," ", IF(ISNUMBER(A118),HYPERLINK("#"&amp;CELL("address",INDEX(InvoiceInformation[],MATCH(A118,InvoiceInformation[Invoice Number],0),MATCH($J$5,InvoiceInformation[#Headers],0))),"Click to add note"),"Expand"))</f>
        <v xml:space="preserve"> </v>
      </c>
    </row>
    <row r="119" spans="1:11" ht="16.5">
      <c r="A119"/>
      <c r="B119"/>
      <c r="C119"/>
      <c r="D119"/>
      <c r="E119"/>
      <c r="F119"/>
      <c r="G119"/>
      <c r="H119"/>
      <c r="I119" s="53" t="str">
        <f>IF(ISBLANK(A119)," ",IF(ISNUMBER(A119),VLOOKUP(A119,InvoiceInformation[[Invoice Number]:[Credit Limit]],11,FALSE),VLOOKUP(A119,CustomerInformation[[Customer Name]:[Credit Limit]],4,FALSE)))</f>
        <v xml:space="preserve"> </v>
      </c>
      <c r="J119" s="54" t="str">
        <f>IF(ISBLANK(A119), " ", IF(ISNUMBER(A119),VLOOKUP(A119,InvoiceInformation[[Invoice Number]:[Previous Notes]],5,FALSE),"Expand to see"))</f>
        <v xml:space="preserve"> </v>
      </c>
      <c r="K119" s="48" t="str">
        <f ca="1">IF(ISBLANK(A119)," ", IF(ISNUMBER(A119),HYPERLINK("#"&amp;CELL("address",INDEX(InvoiceInformation[],MATCH(A119,InvoiceInformation[Invoice Number],0),MATCH($J$5,InvoiceInformation[#Headers],0))),"Click to add note"),"Expand"))</f>
        <v xml:space="preserve"> </v>
      </c>
    </row>
    <row r="120" spans="1:11" ht="16.5">
      <c r="A120"/>
      <c r="B120"/>
      <c r="C120"/>
      <c r="D120"/>
      <c r="E120"/>
      <c r="F120"/>
      <c r="G120"/>
      <c r="H120"/>
      <c r="I120" s="53" t="str">
        <f>IF(ISBLANK(A120)," ",IF(ISNUMBER(A120),VLOOKUP(A120,InvoiceInformation[[Invoice Number]:[Credit Limit]],11,FALSE),VLOOKUP(A120,CustomerInformation[[Customer Name]:[Credit Limit]],4,FALSE)))</f>
        <v xml:space="preserve"> </v>
      </c>
      <c r="J120" s="54" t="str">
        <f>IF(ISBLANK(A120), " ", IF(ISNUMBER(A120),VLOOKUP(A120,InvoiceInformation[[Invoice Number]:[Previous Notes]],5,FALSE),"Expand to see"))</f>
        <v xml:space="preserve"> </v>
      </c>
      <c r="K120" s="48" t="str">
        <f ca="1">IF(ISBLANK(A120)," ", IF(ISNUMBER(A120),HYPERLINK("#"&amp;CELL("address",INDEX(InvoiceInformation[],MATCH(A120,InvoiceInformation[Invoice Number],0),MATCH($J$5,InvoiceInformation[#Headers],0))),"Click to add note"),"Expand"))</f>
        <v xml:space="preserve"> </v>
      </c>
    </row>
    <row r="121" spans="1:11" ht="16.5">
      <c r="A121"/>
      <c r="B121"/>
      <c r="C121"/>
      <c r="D121"/>
      <c r="E121"/>
      <c r="F121"/>
      <c r="G121"/>
      <c r="H121"/>
      <c r="I121" s="53" t="str">
        <f>IF(ISBLANK(A121)," ",IF(ISNUMBER(A121),VLOOKUP(A121,InvoiceInformation[[Invoice Number]:[Credit Limit]],11,FALSE),VLOOKUP(A121,CustomerInformation[[Customer Name]:[Credit Limit]],4,FALSE)))</f>
        <v xml:space="preserve"> </v>
      </c>
      <c r="J121" s="54" t="str">
        <f>IF(ISBLANK(A121), " ", IF(ISNUMBER(A121),VLOOKUP(A121,InvoiceInformation[[Invoice Number]:[Previous Notes]],5,FALSE),"Expand to see"))</f>
        <v xml:space="preserve"> </v>
      </c>
      <c r="K121" s="48" t="str">
        <f ca="1">IF(ISBLANK(A121)," ", IF(ISNUMBER(A121),HYPERLINK("#"&amp;CELL("address",INDEX(InvoiceInformation[],MATCH(A121,InvoiceInformation[Invoice Number],0),MATCH($J$5,InvoiceInformation[#Headers],0))),"Click to add note"),"Expand"))</f>
        <v xml:space="preserve"> </v>
      </c>
    </row>
    <row r="122" spans="1:11" ht="16.5">
      <c r="A122"/>
      <c r="B122"/>
      <c r="C122"/>
      <c r="D122"/>
      <c r="E122"/>
      <c r="F122"/>
      <c r="G122"/>
      <c r="H122"/>
      <c r="I122" s="53" t="str">
        <f>IF(ISBLANK(A122)," ",IF(ISNUMBER(A122),VLOOKUP(A122,InvoiceInformation[[Invoice Number]:[Credit Limit]],11,FALSE),VLOOKUP(A122,CustomerInformation[[Customer Name]:[Credit Limit]],4,FALSE)))</f>
        <v xml:space="preserve"> </v>
      </c>
      <c r="J122" s="54" t="str">
        <f>IF(ISBLANK(A122), " ", IF(ISNUMBER(A122),VLOOKUP(A122,InvoiceInformation[[Invoice Number]:[Previous Notes]],5,FALSE),"Expand to see"))</f>
        <v xml:space="preserve"> </v>
      </c>
      <c r="K122" s="48" t="str">
        <f ca="1">IF(ISBLANK(A122)," ", IF(ISNUMBER(A122),HYPERLINK("#"&amp;CELL("address",INDEX(InvoiceInformation[],MATCH(A122,InvoiceInformation[Invoice Number],0),MATCH($J$5,InvoiceInformation[#Headers],0))),"Click to add note"),"Expand"))</f>
        <v xml:space="preserve"> </v>
      </c>
    </row>
    <row r="123" spans="1:11" ht="16.5">
      <c r="A123"/>
      <c r="B123"/>
      <c r="C123"/>
      <c r="D123"/>
      <c r="E123"/>
      <c r="F123"/>
      <c r="G123"/>
      <c r="H123"/>
      <c r="I123" s="53" t="str">
        <f>IF(ISBLANK(A123)," ",IF(ISNUMBER(A123),VLOOKUP(A123,InvoiceInformation[[Invoice Number]:[Credit Limit]],11,FALSE),VLOOKUP(A123,CustomerInformation[[Customer Name]:[Credit Limit]],4,FALSE)))</f>
        <v xml:space="preserve"> </v>
      </c>
      <c r="J123" s="54" t="str">
        <f>IF(ISBLANK(A123), " ", IF(ISNUMBER(A123),VLOOKUP(A123,InvoiceInformation[[Invoice Number]:[Previous Notes]],5,FALSE),"Expand to see"))</f>
        <v xml:space="preserve"> </v>
      </c>
      <c r="K123" s="48" t="str">
        <f ca="1">IF(ISBLANK(A123)," ", IF(ISNUMBER(A123),HYPERLINK("#"&amp;CELL("address",INDEX(InvoiceInformation[],MATCH(A123,InvoiceInformation[Invoice Number],0),MATCH($J$5,InvoiceInformation[#Headers],0))),"Click to add note"),"Expand"))</f>
        <v xml:space="preserve"> </v>
      </c>
    </row>
    <row r="124" spans="1:11" ht="16.5">
      <c r="I124" s="53" t="str">
        <f>IF(ISBLANK(A124)," ",IF(ISNUMBER(A124),VLOOKUP(A124,InvoiceInformation[[Invoice Number]:[Credit Limit]],11,FALSE),VLOOKUP(A124,CustomerInformation[[Customer Name]:[Credit Limit]],4,FALSE)))</f>
        <v xml:space="preserve"> </v>
      </c>
      <c r="J124" s="54" t="str">
        <f>IF(ISBLANK(A124), " ", IF(ISNUMBER(A124),VLOOKUP(A124,InvoiceInformation[[Invoice Number]:[Previous Notes]],5,FALSE),"Expand to see"))</f>
        <v xml:space="preserve"> </v>
      </c>
      <c r="K124" s="48" t="str">
        <f ca="1">IF(ISBLANK(A124)," ", IF(ISNUMBER(A124),HYPERLINK("#"&amp;CELL("address",INDEX(InvoiceInformation[],MATCH(A124,InvoiceInformation[Invoice Number],0),MATCH($J$5,InvoiceInformation[#Headers],0))),"Click to add note"),"Expand"))</f>
        <v xml:space="preserve"> </v>
      </c>
    </row>
    <row r="125" spans="1:11" ht="16.5">
      <c r="I125" s="53" t="str">
        <f>IF(ISBLANK(A125)," ",IF(ISNUMBER(A125),VLOOKUP(A125,InvoiceInformation[[Invoice Number]:[Credit Limit]],11,FALSE),VLOOKUP(A125,CustomerInformation[[Customer Name]:[Credit Limit]],4,FALSE)))</f>
        <v xml:space="preserve"> </v>
      </c>
      <c r="J125" s="54" t="str">
        <f>IF(ISBLANK(A125), " ", IF(ISNUMBER(A125),VLOOKUP(A125,InvoiceInformation[[Invoice Number]:[Previous Notes]],5,FALSE),"Expand to see"))</f>
        <v xml:space="preserve"> </v>
      </c>
      <c r="K125" s="48" t="str">
        <f ca="1">IF(ISBLANK(A125)," ", IF(ISNUMBER(A125),HYPERLINK("#"&amp;CELL("address",INDEX(InvoiceInformation[],MATCH(A125,InvoiceInformation[Invoice Number],0),MATCH($J$5,InvoiceInformation[#Headers],0))),"Click to add note"),"Expand"))</f>
        <v xml:space="preserve"> </v>
      </c>
    </row>
    <row r="126" spans="1:11" ht="16.5">
      <c r="I126" s="53" t="str">
        <f>IF(ISBLANK(A126)," ",IF(ISNUMBER(A126),VLOOKUP(A126,InvoiceInformation[[Invoice Number]:[Credit Limit]],11,FALSE),VLOOKUP(A126,CustomerInformation[[Customer Name]:[Credit Limit]],4,FALSE)))</f>
        <v xml:space="preserve"> </v>
      </c>
      <c r="J126" s="54" t="str">
        <f>IF(ISBLANK(A126), " ", IF(ISNUMBER(A126),VLOOKUP(A126,InvoiceInformation[[Invoice Number]:[Previous Notes]],5,FALSE),"Expand to see"))</f>
        <v xml:space="preserve"> </v>
      </c>
      <c r="K126" s="48" t="str">
        <f ca="1">IF(ISBLANK(A126)," ", IF(ISNUMBER(A126),HYPERLINK("#"&amp;CELL("address",INDEX(InvoiceInformation[],MATCH(A126,InvoiceInformation[Invoice Number],0),MATCH($J$5,InvoiceInformation[#Headers],0))),"Click to add note"),"Expand"))</f>
        <v xml:space="preserve"> </v>
      </c>
    </row>
    <row r="127" spans="1:11" ht="16.5">
      <c r="I127" s="53" t="str">
        <f>IF(ISBLANK(A127)," ",IF(ISNUMBER(A127),VLOOKUP(A127,InvoiceInformation[[Invoice Number]:[Credit Limit]],11,FALSE),VLOOKUP(A127,CustomerInformation[[Customer Name]:[Credit Limit]],4,FALSE)))</f>
        <v xml:space="preserve"> </v>
      </c>
      <c r="J127" s="54" t="str">
        <f>IF(ISBLANK(A127), " ", IF(ISNUMBER(A127),VLOOKUP(A127,InvoiceInformation[[Invoice Number]:[Previous Notes]],5,FALSE),"Expand to see"))</f>
        <v xml:space="preserve"> </v>
      </c>
      <c r="K127" s="48" t="str">
        <f ca="1">IF(ISBLANK(A127)," ", IF(ISNUMBER(A127),HYPERLINK("#"&amp;CELL("address",INDEX(InvoiceInformation[],MATCH(A127,InvoiceInformation[Invoice Number],0),MATCH($J$5,InvoiceInformation[#Headers],0))),"Click to add note"),"Expand"))</f>
        <v xml:space="preserve"> </v>
      </c>
    </row>
    <row r="128" spans="1:11" ht="16.5">
      <c r="I128" s="53" t="str">
        <f>IF(ISBLANK(A128)," ",IF(ISNUMBER(A128),VLOOKUP(A128,InvoiceInformation[[Invoice Number]:[Credit Limit]],11,FALSE),VLOOKUP(A128,CustomerInformation[[Customer Name]:[Credit Limit]],4,FALSE)))</f>
        <v xml:space="preserve"> </v>
      </c>
      <c r="J128" s="54" t="str">
        <f>IF(ISBLANK(A128), " ", IF(ISNUMBER(A128),VLOOKUP(A128,InvoiceInformation[[Invoice Number]:[Previous Notes]],5,FALSE),"Expand to see"))</f>
        <v xml:space="preserve"> </v>
      </c>
      <c r="K128" s="48" t="str">
        <f ca="1">IF(ISBLANK(A128)," ", IF(ISNUMBER(A128),HYPERLINK("#"&amp;CELL("address",INDEX(InvoiceInformation[],MATCH(A128,InvoiceInformation[Invoice Number],0),MATCH($J$5,InvoiceInformation[#Headers],0))),"Click to add note"),"Expand"))</f>
        <v xml:space="preserve"> </v>
      </c>
    </row>
    <row r="129" spans="9:11" ht="16.5">
      <c r="I129" s="53" t="str">
        <f>IF(ISBLANK(A129)," ",IF(ISNUMBER(A129),VLOOKUP(A129,InvoiceInformation[[Invoice Number]:[Credit Limit]],11,FALSE),VLOOKUP(A129,CustomerInformation[[Customer Name]:[Credit Limit]],4,FALSE)))</f>
        <v xml:space="preserve"> </v>
      </c>
      <c r="J129" s="54" t="str">
        <f>IF(ISBLANK(A129), " ", IF(ISNUMBER(A129),VLOOKUP(A129,InvoiceInformation[[Invoice Number]:[Previous Notes]],5,FALSE),"Expand to see"))</f>
        <v xml:space="preserve"> </v>
      </c>
      <c r="K129" s="48" t="str">
        <f ca="1">IF(ISBLANK(A129)," ", IF(ISNUMBER(A129),HYPERLINK("#"&amp;CELL("address",INDEX(InvoiceInformation[],MATCH(A129,InvoiceInformation[Invoice Number],0),MATCH($J$5,InvoiceInformation[#Headers],0))),"Click to add note"),"Expand"))</f>
        <v xml:space="preserve"> </v>
      </c>
    </row>
    <row r="130" spans="9:11" ht="16.5">
      <c r="I130" s="53" t="str">
        <f>IF(ISBLANK(A130)," ",IF(ISNUMBER(A130),VLOOKUP(A130,InvoiceInformation[[Invoice Number]:[Credit Limit]],11,FALSE),VLOOKUP(A130,CustomerInformation[[Customer Name]:[Credit Limit]],4,FALSE)))</f>
        <v xml:space="preserve"> </v>
      </c>
      <c r="J130" s="54" t="str">
        <f>IF(ISBLANK(A130), " ", IF(ISNUMBER(A130),VLOOKUP(A130,InvoiceInformation[[Invoice Number]:[Previous Notes]],5,FALSE),"Expand to see"))</f>
        <v xml:space="preserve"> </v>
      </c>
      <c r="K130" s="48" t="str">
        <f ca="1">IF(ISBLANK(A130)," ", IF(ISNUMBER(A130),HYPERLINK("#"&amp;CELL("address",INDEX(InvoiceInformation[],MATCH(A130,InvoiceInformation[Invoice Number],0),MATCH($J$5,InvoiceInformation[#Headers],0))),"Click to add note"),"Expand"))</f>
        <v xml:space="preserve"> </v>
      </c>
    </row>
    <row r="131" spans="9:11" ht="16.5">
      <c r="I131" s="53" t="str">
        <f>IF(ISBLANK(A131)," ",IF(ISNUMBER(A131),VLOOKUP(A131,InvoiceInformation[[Invoice Number]:[Credit Limit]],11,FALSE),VLOOKUP(A131,CustomerInformation[[Customer Name]:[Credit Limit]],4,FALSE)))</f>
        <v xml:space="preserve"> </v>
      </c>
      <c r="J131" s="54" t="str">
        <f>IF(ISBLANK(A131), " ", IF(ISNUMBER(A131),VLOOKUP(A131,InvoiceInformation[[Invoice Number]:[Previous Notes]],5,FALSE),"Expand to see"))</f>
        <v xml:space="preserve"> </v>
      </c>
      <c r="K131" s="48" t="str">
        <f ca="1">IF(ISBLANK(A131)," ", IF(ISNUMBER(A131),HYPERLINK("#"&amp;CELL("address",INDEX(InvoiceInformation[],MATCH(A131,InvoiceInformation[Invoice Number],0),MATCH($J$5,InvoiceInformation[#Headers],0))),"Click to add note"),"Expand"))</f>
        <v xml:space="preserve"> </v>
      </c>
    </row>
    <row r="132" spans="9:11" ht="16.5">
      <c r="I132" s="53" t="str">
        <f>IF(ISBLANK(A132)," ",IF(ISNUMBER(A132),VLOOKUP(A132,InvoiceInformation[[Invoice Number]:[Credit Limit]],11,FALSE),VLOOKUP(A132,CustomerInformation[[Customer Name]:[Credit Limit]],4,FALSE)))</f>
        <v xml:space="preserve"> </v>
      </c>
      <c r="J132" s="54" t="str">
        <f>IF(ISBLANK(A132), " ", IF(ISNUMBER(A132),VLOOKUP(A132,InvoiceInformation[[Invoice Number]:[Previous Notes]],5,FALSE),"Expand to see"))</f>
        <v xml:space="preserve"> </v>
      </c>
      <c r="K132" s="48" t="str">
        <f ca="1">IF(ISBLANK(A132)," ", IF(ISNUMBER(A132),HYPERLINK("#"&amp;CELL("address",INDEX(InvoiceInformation[],MATCH(A132,InvoiceInformation[Invoice Number],0),MATCH($J$5,InvoiceInformation[#Headers],0))),"Click to add note"),"Expand"))</f>
        <v xml:space="preserve"> </v>
      </c>
    </row>
    <row r="133" spans="9:11" ht="16.5">
      <c r="I133" s="53" t="str">
        <f>IF(ISBLANK(A133)," ",IF(ISNUMBER(A133),VLOOKUP(A133,InvoiceInformation[[Invoice Number]:[Credit Limit]],11,FALSE),VLOOKUP(A133,CustomerInformation[[Customer Name]:[Credit Limit]],4,FALSE)))</f>
        <v xml:space="preserve"> </v>
      </c>
      <c r="J133" s="54" t="str">
        <f>IF(ISBLANK(A133), " ", IF(ISNUMBER(A133),VLOOKUP(A133,InvoiceInformation[[Invoice Number]:[Previous Notes]],5,FALSE),"Expand to see"))</f>
        <v xml:space="preserve"> </v>
      </c>
      <c r="K133" s="48" t="str">
        <f ca="1">IF(ISBLANK(A133)," ", IF(ISNUMBER(A133),HYPERLINK("#"&amp;CELL("address",INDEX(InvoiceInformation[],MATCH(A133,InvoiceInformation[Invoice Number],0),MATCH($J$5,InvoiceInformation[#Headers],0))),"Click to add note"),"Expand"))</f>
        <v xml:space="preserve"> </v>
      </c>
    </row>
    <row r="134" spans="9:11" ht="16.5">
      <c r="I134" s="53" t="str">
        <f>IF(ISBLANK(A134)," ",IF(ISNUMBER(A134),VLOOKUP(A134,InvoiceInformation[[Invoice Number]:[Credit Limit]],11,FALSE),VLOOKUP(A134,CustomerInformation[[Customer Name]:[Credit Limit]],4,FALSE)))</f>
        <v xml:space="preserve"> </v>
      </c>
      <c r="J134" s="54" t="str">
        <f>IF(ISBLANK(A134), " ", IF(ISNUMBER(A134),VLOOKUP(A134,InvoiceInformation[[Invoice Number]:[Previous Notes]],5,FALSE),"Expand to see"))</f>
        <v xml:space="preserve"> </v>
      </c>
      <c r="K134" s="48" t="str">
        <f ca="1">IF(ISBLANK(A134)," ", IF(ISNUMBER(A134),HYPERLINK("#"&amp;CELL("address",INDEX(InvoiceInformation[],MATCH(A134,InvoiceInformation[Invoice Number],0),MATCH($J$5,InvoiceInformation[#Headers],0))),"Click to add note"),"Expand"))</f>
        <v xml:space="preserve"> </v>
      </c>
    </row>
    <row r="135" spans="9:11" ht="16.5">
      <c r="I135" s="53" t="str">
        <f>IF(ISBLANK(A135)," ",IF(ISNUMBER(A135),VLOOKUP(A135,InvoiceInformation[[Invoice Number]:[Credit Limit]],11,FALSE),VLOOKUP(A135,CustomerInformation[[Customer Name]:[Credit Limit]],4,FALSE)))</f>
        <v xml:space="preserve"> </v>
      </c>
      <c r="J135" s="54" t="str">
        <f>IF(ISBLANK(A135), " ", IF(ISNUMBER(A135),VLOOKUP(A135,InvoiceInformation[[Invoice Number]:[Previous Notes]],5,FALSE),"Expand to see"))</f>
        <v xml:space="preserve"> </v>
      </c>
      <c r="K135" s="48" t="str">
        <f ca="1">IF(ISBLANK(A135)," ", IF(ISNUMBER(A135),HYPERLINK("#"&amp;CELL("address",INDEX(InvoiceInformation[],MATCH(A135,InvoiceInformation[Invoice Number],0),MATCH($J$5,InvoiceInformation[#Headers],0))),"Click to add note"),"Expand"))</f>
        <v xml:space="preserve"> </v>
      </c>
    </row>
    <row r="136" spans="9:11" ht="16.5">
      <c r="I136" s="53" t="str">
        <f>IF(ISBLANK(A136)," ",IF(ISNUMBER(A136),VLOOKUP(A136,InvoiceInformation[[Invoice Number]:[Credit Limit]],11,FALSE),VLOOKUP(A136,CustomerInformation[[Customer Name]:[Credit Limit]],4,FALSE)))</f>
        <v xml:space="preserve"> </v>
      </c>
      <c r="J136" s="54" t="str">
        <f>IF(ISBLANK(A136), " ", IF(ISNUMBER(A136),VLOOKUP(A136,InvoiceInformation[[Invoice Number]:[Previous Notes]],5,FALSE),"Expand to see"))</f>
        <v xml:space="preserve"> </v>
      </c>
      <c r="K136" s="48" t="str">
        <f ca="1">IF(ISBLANK(A136)," ", IF(ISNUMBER(A136),HYPERLINK("#"&amp;CELL("address",INDEX(InvoiceInformation[],MATCH(A136,InvoiceInformation[Invoice Number],0),MATCH($J$5,InvoiceInformation[#Headers],0))),"Click to add note"),"Expand"))</f>
        <v xml:space="preserve"> </v>
      </c>
    </row>
    <row r="137" spans="9:11" ht="16.5">
      <c r="I137" s="53" t="str">
        <f>IF(ISBLANK(A137)," ",IF(ISNUMBER(A137),VLOOKUP(A137,InvoiceInformation[[Invoice Number]:[Credit Limit]],11,FALSE),VLOOKUP(A137,CustomerInformation[[Customer Name]:[Credit Limit]],4,FALSE)))</f>
        <v xml:space="preserve"> </v>
      </c>
      <c r="J137" s="54" t="str">
        <f>IF(ISBLANK(A137), " ", IF(ISNUMBER(A137),VLOOKUP(A137,InvoiceInformation[[Invoice Number]:[Previous Notes]],5,FALSE),"Expand to see"))</f>
        <v xml:space="preserve"> </v>
      </c>
      <c r="K137" s="48" t="str">
        <f ca="1">IF(ISBLANK(A137)," ", IF(ISNUMBER(A137),HYPERLINK("#"&amp;CELL("address",INDEX(InvoiceInformation[],MATCH(A137,InvoiceInformation[Invoice Number],0),MATCH($J$5,InvoiceInformation[#Headers],0))),"Click to add note"),"Expand"))</f>
        <v xml:space="preserve"> </v>
      </c>
    </row>
    <row r="138" spans="9:11" ht="16.5">
      <c r="I138" s="53" t="str">
        <f>IF(ISBLANK(A138)," ",IF(ISNUMBER(A138),VLOOKUP(A138,InvoiceInformation[[Invoice Number]:[Credit Limit]],11,FALSE),VLOOKUP(A138,CustomerInformation[[Customer Name]:[Credit Limit]],4,FALSE)))</f>
        <v xml:space="preserve"> </v>
      </c>
      <c r="J138" s="54" t="str">
        <f>IF(ISBLANK(A138), " ", IF(ISNUMBER(A138),VLOOKUP(A138,InvoiceInformation[[Invoice Number]:[Previous Notes]],5,FALSE),"Expand to see"))</f>
        <v xml:space="preserve"> </v>
      </c>
      <c r="K138" s="48" t="str">
        <f ca="1">IF(ISBLANK(A138)," ", IF(ISNUMBER(A138),HYPERLINK("#"&amp;CELL("address",INDEX(InvoiceInformation[],MATCH(A138,InvoiceInformation[Invoice Number],0),MATCH($J$5,InvoiceInformation[#Headers],0))),"Click to add note"),"Expand"))</f>
        <v xml:space="preserve"> </v>
      </c>
    </row>
    <row r="139" spans="9:11" ht="16.5">
      <c r="I139" s="53" t="str">
        <f>IF(ISBLANK(A139)," ",IF(ISNUMBER(A139),VLOOKUP(A139,InvoiceInformation[[Invoice Number]:[Credit Limit]],11,FALSE),VLOOKUP(A139,CustomerInformation[[Customer Name]:[Credit Limit]],4,FALSE)))</f>
        <v xml:space="preserve"> </v>
      </c>
      <c r="J139" s="54" t="str">
        <f>IF(ISBLANK(A139), " ", IF(ISNUMBER(A139),VLOOKUP(A139,InvoiceInformation[[Invoice Number]:[Previous Notes]],5,FALSE),"Expand to see"))</f>
        <v xml:space="preserve"> </v>
      </c>
      <c r="K139" s="48" t="str">
        <f ca="1">IF(ISBLANK(A139)," ", IF(ISNUMBER(A139),HYPERLINK("#"&amp;CELL("address",INDEX(InvoiceInformation[],MATCH(A139,InvoiceInformation[Invoice Number],0),MATCH($J$5,InvoiceInformation[#Headers],0))),"Click to add note"),"Expand"))</f>
        <v xml:space="preserve"> </v>
      </c>
    </row>
    <row r="140" spans="9:11" ht="16.5">
      <c r="I140" s="53" t="str">
        <f>IF(ISBLANK(A140)," ",IF(ISNUMBER(A140),VLOOKUP(A140,InvoiceInformation[[Invoice Number]:[Credit Limit]],11,FALSE),VLOOKUP(A140,CustomerInformation[[Customer Name]:[Credit Limit]],4,FALSE)))</f>
        <v xml:space="preserve"> </v>
      </c>
      <c r="J140" s="54" t="str">
        <f>IF(ISBLANK(A140), " ", IF(ISNUMBER(A140),VLOOKUP(A140,InvoiceInformation[[Invoice Number]:[Previous Notes]],5,FALSE),"Expand to see"))</f>
        <v xml:space="preserve"> </v>
      </c>
      <c r="K140" s="48" t="str">
        <f ca="1">IF(ISBLANK(A140)," ", IF(ISNUMBER(A140),HYPERLINK("#"&amp;CELL("address",INDEX(InvoiceInformation[],MATCH(A140,InvoiceInformation[Invoice Number],0),MATCH($J$5,InvoiceInformation[#Headers],0))),"Click to add note"),"Expand"))</f>
        <v xml:space="preserve"> </v>
      </c>
    </row>
    <row r="141" spans="9:11" ht="16.5">
      <c r="I141" s="53" t="str">
        <f>IF(ISBLANK(A141)," ",IF(ISNUMBER(A141),VLOOKUP(A141,InvoiceInformation[[Invoice Number]:[Credit Limit]],11,FALSE),VLOOKUP(A141,CustomerInformation[[Customer Name]:[Credit Limit]],4,FALSE)))</f>
        <v xml:space="preserve"> </v>
      </c>
      <c r="J141" s="54" t="str">
        <f>IF(ISBLANK(A141), " ", IF(ISNUMBER(A141),VLOOKUP(A141,InvoiceInformation[[Invoice Number]:[Previous Notes]],5,FALSE),"Expand to see"))</f>
        <v xml:space="preserve"> </v>
      </c>
      <c r="K141" s="48" t="str">
        <f ca="1">IF(ISBLANK(A141)," ", IF(ISNUMBER(A141),HYPERLINK("#"&amp;CELL("address",INDEX(InvoiceInformation[],MATCH(A141,InvoiceInformation[Invoice Number],0),MATCH($J$5,InvoiceInformation[#Headers],0))),"Click to add note"),"Expand"))</f>
        <v xml:space="preserve"> </v>
      </c>
    </row>
    <row r="142" spans="9:11" ht="16.5">
      <c r="I142" s="53" t="str">
        <f>IF(ISBLANK(A142)," ",IF(ISNUMBER(A142),VLOOKUP(A142,InvoiceInformation[[Invoice Number]:[Credit Limit]],11,FALSE),VLOOKUP(A142,CustomerInformation[[Customer Name]:[Credit Limit]],4,FALSE)))</f>
        <v xml:space="preserve"> </v>
      </c>
      <c r="J142" s="54" t="str">
        <f>IF(ISBLANK(A142), " ", IF(ISNUMBER(A142),VLOOKUP(A142,InvoiceInformation[[Invoice Number]:[Previous Notes]],5,FALSE),"Expand to see"))</f>
        <v xml:space="preserve"> </v>
      </c>
      <c r="K142" s="48" t="str">
        <f ca="1">IF(ISBLANK(A142)," ", IF(ISNUMBER(A142),HYPERLINK("#"&amp;CELL("address",INDEX(InvoiceInformation[],MATCH(A142,InvoiceInformation[Invoice Number],0),MATCH($J$5,InvoiceInformation[#Headers],0))),"Click to add note"),"Expand"))</f>
        <v xml:space="preserve"> </v>
      </c>
    </row>
    <row r="143" spans="9:11" ht="16.5">
      <c r="I143" s="53" t="str">
        <f>IF(ISBLANK(A143)," ",IF(ISNUMBER(A143),VLOOKUP(A143,InvoiceInformation[[Invoice Number]:[Credit Limit]],11,FALSE),VLOOKUP(A143,CustomerInformation[[Customer Name]:[Credit Limit]],4,FALSE)))</f>
        <v xml:space="preserve"> </v>
      </c>
      <c r="J143" s="54" t="str">
        <f>IF(ISBLANK(A143), " ", IF(ISNUMBER(A143),VLOOKUP(A143,InvoiceInformation[[Invoice Number]:[Previous Notes]],5,FALSE),"Expand to see"))</f>
        <v xml:space="preserve"> </v>
      </c>
      <c r="K143" s="48" t="str">
        <f ca="1">IF(ISBLANK(A143)," ", IF(ISNUMBER(A143),HYPERLINK("#"&amp;CELL("address",INDEX(InvoiceInformation[],MATCH(A143,InvoiceInformation[Invoice Number],0),MATCH($J$5,InvoiceInformation[#Headers],0))),"Click to add note"),"Expand"))</f>
        <v xml:space="preserve"> </v>
      </c>
    </row>
    <row r="144" spans="9:11" ht="16.5">
      <c r="I144" s="53" t="str">
        <f>IF(ISBLANK(A144)," ",IF(ISNUMBER(A144),VLOOKUP(A144,InvoiceInformation[[Invoice Number]:[Credit Limit]],11,FALSE),VLOOKUP(A144,CustomerInformation[[Customer Name]:[Credit Limit]],4,FALSE)))</f>
        <v xml:space="preserve"> </v>
      </c>
      <c r="J144" s="54" t="str">
        <f>IF(ISBLANK(A144), " ", IF(ISNUMBER(A144),VLOOKUP(A144,InvoiceInformation[[Invoice Number]:[Previous Notes]],5,FALSE),"Expand to see"))</f>
        <v xml:space="preserve"> </v>
      </c>
      <c r="K144" s="48" t="str">
        <f ca="1">IF(ISBLANK(A144)," ", IF(ISNUMBER(A144),HYPERLINK("#"&amp;CELL("address",INDEX(InvoiceInformation[],MATCH(A144,InvoiceInformation[Invoice Number],0),MATCH($J$5,InvoiceInformation[#Headers],0))),"Click to add note"),"Expand"))</f>
        <v xml:space="preserve"> </v>
      </c>
    </row>
    <row r="145" spans="9:11" ht="16.5">
      <c r="I145" s="53" t="str">
        <f>IF(ISBLANK(A145)," ",IF(ISNUMBER(A145),VLOOKUP(A145,InvoiceInformation[[Invoice Number]:[Credit Limit]],11,FALSE),VLOOKUP(A145,CustomerInformation[[Customer Name]:[Credit Limit]],4,FALSE)))</f>
        <v xml:space="preserve"> </v>
      </c>
      <c r="J145" s="54" t="str">
        <f>IF(ISBLANK(A145), " ", IF(ISNUMBER(A145),VLOOKUP(A145,InvoiceInformation[[Invoice Number]:[Previous Notes]],5,FALSE),"Expand to see"))</f>
        <v xml:space="preserve"> </v>
      </c>
      <c r="K145" s="48" t="str">
        <f ca="1">IF(ISBLANK(A145)," ", IF(ISNUMBER(A145),HYPERLINK("#"&amp;CELL("address",INDEX(InvoiceInformation[],MATCH(A145,InvoiceInformation[Invoice Number],0),MATCH($J$5,InvoiceInformation[#Headers],0))),"Click to add note"),"Expand"))</f>
        <v xml:space="preserve"> </v>
      </c>
    </row>
    <row r="146" spans="9:11" ht="16.5">
      <c r="I146" s="53" t="str">
        <f>IF(ISBLANK(A146)," ",IF(ISNUMBER(A146),VLOOKUP(A146,InvoiceInformation[[Invoice Number]:[Credit Limit]],11,FALSE),VLOOKUP(A146,CustomerInformation[[Customer Name]:[Credit Limit]],4,FALSE)))</f>
        <v xml:space="preserve"> </v>
      </c>
      <c r="J146" s="54" t="str">
        <f>IF(ISBLANK(A146), " ", IF(ISNUMBER(A146),VLOOKUP(A146,InvoiceInformation[[Invoice Number]:[Previous Notes]],5,FALSE),"Expand to see"))</f>
        <v xml:space="preserve"> </v>
      </c>
      <c r="K146" s="48" t="str">
        <f ca="1">IF(ISBLANK(A146)," ", IF(ISNUMBER(A146),HYPERLINK("#"&amp;CELL("address",INDEX(InvoiceInformation[],MATCH(A146,InvoiceInformation[Invoice Number],0),MATCH($J$5,InvoiceInformation[#Headers],0))),"Click to add note"),"Expand"))</f>
        <v xml:space="preserve"> </v>
      </c>
    </row>
    <row r="147" spans="9:11" ht="16.5">
      <c r="I147" s="53" t="str">
        <f>IF(ISBLANK(A147)," ",IF(ISNUMBER(A147),VLOOKUP(A147,InvoiceInformation[[Invoice Number]:[Credit Limit]],11,FALSE),VLOOKUP(A147,CustomerInformation[[Customer Name]:[Credit Limit]],4,FALSE)))</f>
        <v xml:space="preserve"> </v>
      </c>
      <c r="J147" s="54" t="str">
        <f>IF(ISBLANK(A147), " ", IF(ISNUMBER(A147),VLOOKUP(A147,InvoiceInformation[[Invoice Number]:[Previous Notes]],5,FALSE),"Expand to see"))</f>
        <v xml:space="preserve"> </v>
      </c>
      <c r="K147" s="48" t="str">
        <f ca="1">IF(ISBLANK(A147)," ", IF(ISNUMBER(A147),HYPERLINK("#"&amp;CELL("address",INDEX(InvoiceInformation[],MATCH(A147,InvoiceInformation[Invoice Number],0),MATCH($J$5,InvoiceInformation[#Headers],0))),"Click to add note"),"Expand"))</f>
        <v xml:space="preserve"> </v>
      </c>
    </row>
    <row r="148" spans="9:11" ht="16.5">
      <c r="I148" s="53" t="str">
        <f>IF(ISBLANK(A148)," ",IF(ISNUMBER(A148),VLOOKUP(A148,InvoiceInformation[[Invoice Number]:[Credit Limit]],11,FALSE),VLOOKUP(A148,CustomerInformation[[Customer Name]:[Credit Limit]],4,FALSE)))</f>
        <v xml:space="preserve"> </v>
      </c>
      <c r="J148" s="54" t="str">
        <f>IF(ISBLANK(A148), " ", IF(ISNUMBER(A148),VLOOKUP(A148,InvoiceInformation[[Invoice Number]:[Previous Notes]],5,FALSE),"Expand to see"))</f>
        <v xml:space="preserve"> </v>
      </c>
      <c r="K148" s="48" t="str">
        <f ca="1">IF(ISBLANK(A148)," ", IF(ISNUMBER(A148),HYPERLINK("#"&amp;CELL("address",INDEX(InvoiceInformation[],MATCH(A148,InvoiceInformation[Invoice Number],0),MATCH($J$5,InvoiceInformation[#Headers],0))),"Click to add note"),"Expand"))</f>
        <v xml:space="preserve"> </v>
      </c>
    </row>
    <row r="149" spans="9:11" ht="16.5">
      <c r="I149" s="53" t="str">
        <f>IF(ISBLANK(A149)," ",IF(ISNUMBER(A149),VLOOKUP(A149,InvoiceInformation[[Invoice Number]:[Credit Limit]],11,FALSE),VLOOKUP(A149,CustomerInformation[[Customer Name]:[Credit Limit]],4,FALSE)))</f>
        <v xml:space="preserve"> </v>
      </c>
      <c r="J149" s="54" t="str">
        <f>IF(ISBLANK(A149), " ", IF(ISNUMBER(A149),VLOOKUP(A149,InvoiceInformation[[Invoice Number]:[Previous Notes]],5,FALSE),"Expand to see"))</f>
        <v xml:space="preserve"> </v>
      </c>
      <c r="K149" s="48" t="str">
        <f ca="1">IF(ISBLANK(A149)," ", IF(ISNUMBER(A149),HYPERLINK("#"&amp;CELL("address",INDEX(InvoiceInformation[],MATCH(A149,InvoiceInformation[Invoice Number],0),MATCH($J$5,InvoiceInformation[#Headers],0))),"Click to add note"),"Expand"))</f>
        <v xml:space="preserve"> </v>
      </c>
    </row>
    <row r="150" spans="9:11" ht="16.5">
      <c r="I150" s="53" t="str">
        <f>IF(ISBLANK(A150)," ",IF(ISNUMBER(A150),VLOOKUP(A150,InvoiceInformation[[Invoice Number]:[Credit Limit]],11,FALSE),VLOOKUP(A150,CustomerInformation[[Customer Name]:[Credit Limit]],4,FALSE)))</f>
        <v xml:space="preserve"> </v>
      </c>
      <c r="J150" s="54" t="str">
        <f>IF(ISBLANK(A150), " ", IF(ISNUMBER(A150),VLOOKUP(A150,InvoiceInformation[[Invoice Number]:[Previous Notes]],5,FALSE),"Expand to see"))</f>
        <v xml:space="preserve"> </v>
      </c>
      <c r="K150" s="48" t="str">
        <f ca="1">IF(ISBLANK(A150)," ", IF(ISNUMBER(A150),HYPERLINK("#"&amp;CELL("address",INDEX(InvoiceInformation[],MATCH(A150,InvoiceInformation[Invoice Number],0),MATCH($J$5,InvoiceInformation[#Headers],0))),"Click to add note"),"Expand"))</f>
        <v xml:space="preserve"> </v>
      </c>
    </row>
    <row r="151" spans="9:11" ht="16.5">
      <c r="I151" s="53" t="str">
        <f>IF(ISBLANK(A151)," ",IF(ISNUMBER(A151),VLOOKUP(A151,InvoiceInformation[[Invoice Number]:[Credit Limit]],11,FALSE),VLOOKUP(A151,CustomerInformation[[Customer Name]:[Credit Limit]],4,FALSE)))</f>
        <v xml:space="preserve"> </v>
      </c>
      <c r="J151" s="54" t="str">
        <f>IF(ISBLANK(A151), " ", IF(ISNUMBER(A151),VLOOKUP(A151,InvoiceInformation[[Invoice Number]:[Previous Notes]],5,FALSE),"Expand to see"))</f>
        <v xml:space="preserve"> </v>
      </c>
      <c r="K151" s="48" t="str">
        <f ca="1">IF(ISBLANK(A151)," ", IF(ISNUMBER(A151),HYPERLINK("#"&amp;CELL("address",INDEX(InvoiceInformation[],MATCH(A151,InvoiceInformation[Invoice Number],0),MATCH($J$5,InvoiceInformation[#Headers],0))),"Click to add note"),"Expand"))</f>
        <v xml:space="preserve"> </v>
      </c>
    </row>
    <row r="152" spans="9:11" ht="16.5">
      <c r="I152" s="53" t="str">
        <f>IF(ISBLANK(A152)," ",IF(ISNUMBER(A152),VLOOKUP(A152,InvoiceInformation[[Invoice Number]:[Credit Limit]],11,FALSE),VLOOKUP(A152,CustomerInformation[[Customer Name]:[Credit Limit]],4,FALSE)))</f>
        <v xml:space="preserve"> </v>
      </c>
      <c r="J152" s="54" t="str">
        <f>IF(ISBLANK(A152), " ", IF(ISNUMBER(A152),VLOOKUP(A152,InvoiceInformation[[Invoice Number]:[Previous Notes]],5,FALSE),"Expand to see"))</f>
        <v xml:space="preserve"> </v>
      </c>
      <c r="K152" s="48" t="str">
        <f ca="1">IF(ISBLANK(A152)," ", IF(ISNUMBER(A152),HYPERLINK("#"&amp;CELL("address",INDEX(InvoiceInformation[],MATCH(A152,InvoiceInformation[Invoice Number],0),MATCH($J$5,InvoiceInformation[#Headers],0))),"Click to add note"),"Expand"))</f>
        <v xml:space="preserve"> </v>
      </c>
    </row>
    <row r="153" spans="9:11" ht="16.5">
      <c r="I153" s="53" t="str">
        <f>IF(ISBLANK(A153)," ",IF(ISNUMBER(A153),VLOOKUP(A153,InvoiceInformation[[Invoice Number]:[Credit Limit]],11,FALSE),VLOOKUP(A153,CustomerInformation[[Customer Name]:[Credit Limit]],4,FALSE)))</f>
        <v xml:space="preserve"> </v>
      </c>
      <c r="J153" s="54" t="str">
        <f>IF(ISBLANK(A153), " ", IF(ISNUMBER(A153),VLOOKUP(A153,InvoiceInformation[[Invoice Number]:[Previous Notes]],5,FALSE),"Expand to see"))</f>
        <v xml:space="preserve"> </v>
      </c>
      <c r="K153" s="48" t="str">
        <f ca="1">IF(ISBLANK(A153)," ", IF(ISNUMBER(A153),HYPERLINK("#"&amp;CELL("address",INDEX(InvoiceInformation[],MATCH(A153,InvoiceInformation[Invoice Number],0),MATCH($J$5,InvoiceInformation[#Headers],0))),"Click to add note"),"Expand"))</f>
        <v xml:space="preserve"> </v>
      </c>
    </row>
    <row r="154" spans="9:11" ht="16.5">
      <c r="I154" s="53" t="str">
        <f>IF(ISBLANK(A154)," ",IF(ISNUMBER(A154),VLOOKUP(A154,InvoiceInformation[[Invoice Number]:[Credit Limit]],11,FALSE),VLOOKUP(A154,CustomerInformation[[Customer Name]:[Credit Limit]],4,FALSE)))</f>
        <v xml:space="preserve"> </v>
      </c>
      <c r="J154" s="54" t="str">
        <f>IF(ISBLANK(A154), " ", IF(ISNUMBER(A154),VLOOKUP(A154,InvoiceInformation[[Invoice Number]:[Previous Notes]],5,FALSE),"Expand to see"))</f>
        <v xml:space="preserve"> </v>
      </c>
      <c r="K154" s="48" t="str">
        <f ca="1">IF(ISBLANK(A154)," ", IF(ISNUMBER(A154),HYPERLINK("#"&amp;CELL("address",INDEX(InvoiceInformation[],MATCH(A154,InvoiceInformation[Invoice Number],0),MATCH($J$5,InvoiceInformation[#Headers],0))),"Click to add note"),"Expand"))</f>
        <v xml:space="preserve"> </v>
      </c>
    </row>
    <row r="155" spans="9:11" ht="16.5">
      <c r="I155" s="53" t="str">
        <f>IF(ISBLANK(A155)," ",IF(ISNUMBER(A155),VLOOKUP(A155,InvoiceInformation[[Invoice Number]:[Credit Limit]],11,FALSE),VLOOKUP(A155,CustomerInformation[[Customer Name]:[Credit Limit]],4,FALSE)))</f>
        <v xml:space="preserve"> </v>
      </c>
      <c r="J155" s="54" t="str">
        <f>IF(ISBLANK(A155), " ", IF(ISNUMBER(A155),VLOOKUP(A155,InvoiceInformation[[Invoice Number]:[Previous Notes]],5,FALSE),"Expand to see"))</f>
        <v xml:space="preserve"> </v>
      </c>
      <c r="K155" s="48" t="str">
        <f ca="1">IF(ISBLANK(A155)," ", IF(ISNUMBER(A155),HYPERLINK("#"&amp;CELL("address",INDEX(InvoiceInformation[],MATCH(A155,InvoiceInformation[Invoice Number],0),MATCH($J$5,InvoiceInformation[#Headers],0))),"Click to add note"),"Expand"))</f>
        <v xml:space="preserve"> </v>
      </c>
    </row>
    <row r="156" spans="9:11" ht="16.5">
      <c r="I156" s="53" t="str">
        <f>IF(ISBLANK(A156)," ",IF(ISNUMBER(A156),VLOOKUP(A156,InvoiceInformation[[Invoice Number]:[Credit Limit]],11,FALSE),VLOOKUP(A156,CustomerInformation[[Customer Name]:[Credit Limit]],4,FALSE)))</f>
        <v xml:space="preserve"> </v>
      </c>
      <c r="J156" s="54" t="str">
        <f>IF(ISBLANK(A156), " ", IF(ISNUMBER(A156),VLOOKUP(A156,InvoiceInformation[[Invoice Number]:[Previous Notes]],5,FALSE),"Expand to see"))</f>
        <v xml:space="preserve"> </v>
      </c>
      <c r="K156" s="48" t="str">
        <f ca="1">IF(ISBLANK(A156)," ", IF(ISNUMBER(A156),HYPERLINK("#"&amp;CELL("address",INDEX(InvoiceInformation[],MATCH(A156,InvoiceInformation[Invoice Number],0),MATCH($J$5,InvoiceInformation[#Headers],0))),"Click to add note"),"Expand"))</f>
        <v xml:space="preserve"> </v>
      </c>
    </row>
    <row r="157" spans="9:11" ht="16.5">
      <c r="I157" s="53" t="str">
        <f>IF(ISBLANK(A157)," ",IF(ISNUMBER(A157),VLOOKUP(A157,InvoiceInformation[[Invoice Number]:[Credit Limit]],11,FALSE),VLOOKUP(A157,CustomerInformation[[Customer Name]:[Credit Limit]],4,FALSE)))</f>
        <v xml:space="preserve"> </v>
      </c>
      <c r="J157" s="54" t="str">
        <f>IF(ISBLANK(A157), " ", IF(ISNUMBER(A157),VLOOKUP(A157,InvoiceInformation[[Invoice Number]:[Previous Notes]],5,FALSE),"Expand to see"))</f>
        <v xml:space="preserve"> </v>
      </c>
      <c r="K157" s="48" t="str">
        <f ca="1">IF(ISBLANK(A157)," ", IF(ISNUMBER(A157),HYPERLINK("#"&amp;CELL("address",INDEX(InvoiceInformation[],MATCH(A157,InvoiceInformation[Invoice Number],0),MATCH($J$5,InvoiceInformation[#Headers],0))),"Click to add note"),"Expand"))</f>
        <v xml:space="preserve"> </v>
      </c>
    </row>
    <row r="158" spans="9:11" ht="16.5">
      <c r="I158" s="53" t="str">
        <f>IF(ISBLANK(A158)," ",IF(ISNUMBER(A158),VLOOKUP(A158,InvoiceInformation[[Invoice Number]:[Credit Limit]],11,FALSE),VLOOKUP(A158,CustomerInformation[[Customer Name]:[Credit Limit]],4,FALSE)))</f>
        <v xml:space="preserve"> </v>
      </c>
      <c r="J158" s="54" t="str">
        <f>IF(ISBLANK(A158), " ", IF(ISNUMBER(A158),VLOOKUP(A158,InvoiceInformation[[Invoice Number]:[Previous Notes]],5,FALSE),"Expand to see"))</f>
        <v xml:space="preserve"> </v>
      </c>
      <c r="K158" s="48" t="str">
        <f ca="1">IF(ISBLANK(A158)," ", IF(ISNUMBER(A158),HYPERLINK("#"&amp;CELL("address",INDEX(InvoiceInformation[],MATCH(A158,InvoiceInformation[Invoice Number],0),MATCH($J$5,InvoiceInformation[#Headers],0))),"Click to add note"),"Expand"))</f>
        <v xml:space="preserve"> </v>
      </c>
    </row>
    <row r="159" spans="9:11" ht="16.5">
      <c r="I159" s="53" t="str">
        <f>IF(ISBLANK(A159)," ",IF(ISNUMBER(A159),VLOOKUP(A159,InvoiceInformation[[Invoice Number]:[Credit Limit]],11,FALSE),VLOOKUP(A159,CustomerInformation[[Customer Name]:[Credit Limit]],4,FALSE)))</f>
        <v xml:space="preserve"> </v>
      </c>
      <c r="J159" s="54" t="str">
        <f>IF(ISBLANK(A159), " ", IF(ISNUMBER(A159),VLOOKUP(A159,InvoiceInformation[[Invoice Number]:[Previous Notes]],5,FALSE),"Expand to see"))</f>
        <v xml:space="preserve"> </v>
      </c>
      <c r="K159" s="48" t="str">
        <f ca="1">IF(ISBLANK(A159)," ", IF(ISNUMBER(A159),HYPERLINK("#"&amp;CELL("address",INDEX(InvoiceInformation[],MATCH(A159,InvoiceInformation[Invoice Number],0),MATCH($J$5,InvoiceInformation[#Headers],0))),"Click to add note"),"Expand"))</f>
        <v xml:space="preserve"> </v>
      </c>
    </row>
    <row r="160" spans="9:11" ht="16.5">
      <c r="I160" s="53" t="str">
        <f>IF(ISBLANK(A160)," ",IF(ISNUMBER(A160),VLOOKUP(A160,InvoiceInformation[[Invoice Number]:[Credit Limit]],11,FALSE),VLOOKUP(A160,CustomerInformation[[Customer Name]:[Credit Limit]],4,FALSE)))</f>
        <v xml:space="preserve"> </v>
      </c>
      <c r="J160" s="54" t="str">
        <f>IF(ISBLANK(A160), " ", IF(ISNUMBER(A160),VLOOKUP(A160,InvoiceInformation[[Invoice Number]:[Previous Notes]],5,FALSE),"Expand to see"))</f>
        <v xml:space="preserve"> </v>
      </c>
      <c r="K160" s="48" t="str">
        <f ca="1">IF(ISBLANK(A160)," ", IF(ISNUMBER(A160),HYPERLINK("#"&amp;CELL("address",INDEX(InvoiceInformation[],MATCH(A160,InvoiceInformation[Invoice Number],0),MATCH($J$5,InvoiceInformation[#Headers],0))),"Click to add note"),"Expand"))</f>
        <v xml:space="preserve"> </v>
      </c>
    </row>
    <row r="161" spans="9:11" ht="16.5">
      <c r="I161" s="53" t="str">
        <f>IF(ISBLANK(A161)," ",IF(ISNUMBER(A161),VLOOKUP(A161,InvoiceInformation[[Invoice Number]:[Credit Limit]],11,FALSE),VLOOKUP(A161,CustomerInformation[[Customer Name]:[Credit Limit]],4,FALSE)))</f>
        <v xml:space="preserve"> </v>
      </c>
      <c r="J161" s="54" t="str">
        <f>IF(ISBLANK(A161), " ", IF(ISNUMBER(A161),VLOOKUP(A161,InvoiceInformation[[Invoice Number]:[Previous Notes]],5,FALSE),"Expand to see"))</f>
        <v xml:space="preserve"> </v>
      </c>
      <c r="K161" s="48" t="str">
        <f ca="1">IF(ISBLANK(A161)," ", IF(ISNUMBER(A161),HYPERLINK("#"&amp;CELL("address",INDEX(InvoiceInformation[],MATCH(A161,InvoiceInformation[Invoice Number],0),MATCH($J$5,InvoiceInformation[#Headers],0))),"Click to add note"),"Expand"))</f>
        <v xml:space="preserve"> </v>
      </c>
    </row>
    <row r="162" spans="9:11" ht="16.5">
      <c r="I162" s="53" t="str">
        <f>IF(ISBLANK(A162)," ",IF(ISNUMBER(A162),VLOOKUP(A162,InvoiceInformation[[Invoice Number]:[Credit Limit]],11,FALSE),VLOOKUP(A162,CustomerInformation[[Customer Name]:[Credit Limit]],4,FALSE)))</f>
        <v xml:space="preserve"> </v>
      </c>
      <c r="J162" s="54" t="str">
        <f>IF(ISBLANK(A162), " ", IF(ISNUMBER(A162),VLOOKUP(A162,InvoiceInformation[[Invoice Number]:[Previous Notes]],5,FALSE),"Expand to see"))</f>
        <v xml:space="preserve"> </v>
      </c>
      <c r="K162" s="48" t="str">
        <f ca="1">IF(ISBLANK(A162)," ", IF(ISNUMBER(A162),HYPERLINK("#"&amp;CELL("address",INDEX(InvoiceInformation[],MATCH(A162,InvoiceInformation[Invoice Number],0),MATCH($J$5,InvoiceInformation[#Headers],0))),"Click to add note"),"Expand"))</f>
        <v xml:space="preserve"> </v>
      </c>
    </row>
    <row r="163" spans="9:11" ht="16.5">
      <c r="I163" s="53" t="str">
        <f>IF(ISBLANK(A163)," ",IF(ISNUMBER(A163),VLOOKUP(A163,InvoiceInformation[[Invoice Number]:[Credit Limit]],11,FALSE),VLOOKUP(A163,CustomerInformation[[Customer Name]:[Credit Limit]],4,FALSE)))</f>
        <v xml:space="preserve"> </v>
      </c>
      <c r="J163" s="54" t="str">
        <f>IF(ISBLANK(A163), " ", IF(ISNUMBER(A163),VLOOKUP(A163,InvoiceInformation[[Invoice Number]:[Previous Notes]],5,FALSE),"Expand to see"))</f>
        <v xml:space="preserve"> </v>
      </c>
      <c r="K163" s="48" t="str">
        <f ca="1">IF(ISBLANK(A163)," ", IF(ISNUMBER(A163),HYPERLINK("#"&amp;CELL("address",INDEX(InvoiceInformation[],MATCH(A163,InvoiceInformation[Invoice Number],0),MATCH($J$5,InvoiceInformation[#Headers],0))),"Click to add note"),"Expand"))</f>
        <v xml:space="preserve"> </v>
      </c>
    </row>
    <row r="164" spans="9:11" ht="16.5">
      <c r="I164" s="53" t="str">
        <f>IF(ISBLANK(A164)," ",IF(ISNUMBER(A164),VLOOKUP(A164,InvoiceInformation[[Invoice Number]:[Credit Limit]],11,FALSE),VLOOKUP(A164,CustomerInformation[[Customer Name]:[Credit Limit]],4,FALSE)))</f>
        <v xml:space="preserve"> </v>
      </c>
      <c r="J164" s="54" t="str">
        <f>IF(ISBLANK(A164), " ", IF(ISNUMBER(A164),VLOOKUP(A164,InvoiceInformation[[Invoice Number]:[Previous Notes]],5,FALSE),"Expand to see"))</f>
        <v xml:space="preserve"> </v>
      </c>
      <c r="K164" s="48" t="str">
        <f ca="1">IF(ISBLANK(A164)," ", IF(ISNUMBER(A164),HYPERLINK("#"&amp;CELL("address",INDEX(InvoiceInformation[],MATCH(A164,InvoiceInformation[Invoice Number],0),MATCH($J$5,InvoiceInformation[#Headers],0))),"Click to add note"),"Expand"))</f>
        <v xml:space="preserve"> </v>
      </c>
    </row>
    <row r="165" spans="9:11" ht="16.5">
      <c r="I165" s="53" t="str">
        <f>IF(ISBLANK(A165)," ",IF(ISNUMBER(A165),VLOOKUP(A165,InvoiceInformation[[Invoice Number]:[Credit Limit]],11,FALSE),VLOOKUP(A165,CustomerInformation[[Customer Name]:[Credit Limit]],4,FALSE)))</f>
        <v xml:space="preserve"> </v>
      </c>
      <c r="J165" s="54" t="str">
        <f>IF(ISBLANK(A165), " ", IF(ISNUMBER(A165),VLOOKUP(A165,InvoiceInformation[[Invoice Number]:[Previous Notes]],5,FALSE),"Expand to see"))</f>
        <v xml:space="preserve"> </v>
      </c>
      <c r="K165" s="48" t="str">
        <f ca="1">IF(ISBLANK(A165)," ", IF(ISNUMBER(A165),HYPERLINK("#"&amp;CELL("address",INDEX(InvoiceInformation[],MATCH(A165,InvoiceInformation[Invoice Number],0),MATCH($J$5,InvoiceInformation[#Headers],0))),"Click to add note"),"Expand"))</f>
        <v xml:space="preserve"> </v>
      </c>
    </row>
    <row r="166" spans="9:11" ht="16.5">
      <c r="I166" s="53" t="str">
        <f>IF(ISBLANK(A166)," ",IF(ISNUMBER(A166),VLOOKUP(A166,InvoiceInformation[[Invoice Number]:[Credit Limit]],11,FALSE),VLOOKUP(A166,CustomerInformation[[Customer Name]:[Credit Limit]],4,FALSE)))</f>
        <v xml:space="preserve"> </v>
      </c>
      <c r="J166" s="54" t="str">
        <f>IF(ISBLANK(A166), " ", IF(ISNUMBER(A166),VLOOKUP(A166,InvoiceInformation[[Invoice Number]:[Previous Notes]],5,FALSE),"Expand to see"))</f>
        <v xml:space="preserve"> </v>
      </c>
      <c r="K166" s="48" t="str">
        <f ca="1">IF(ISBLANK(A166)," ", IF(ISNUMBER(A166),HYPERLINK("#"&amp;CELL("address",INDEX(InvoiceInformation[],MATCH(A166,InvoiceInformation[Invoice Number],0),MATCH($J$5,InvoiceInformation[#Headers],0))),"Click to add note"),"Expand"))</f>
        <v xml:space="preserve"> </v>
      </c>
    </row>
    <row r="167" spans="9:11" ht="16.5">
      <c r="I167" s="53" t="str">
        <f>IF(ISBLANK(A167)," ",IF(ISNUMBER(A167),VLOOKUP(A167,InvoiceInformation[[Invoice Number]:[Credit Limit]],11,FALSE),VLOOKUP(A167,CustomerInformation[[Customer Name]:[Credit Limit]],4,FALSE)))</f>
        <v xml:space="preserve"> </v>
      </c>
      <c r="J167" s="54" t="str">
        <f>IF(ISBLANK(A167), " ", IF(ISNUMBER(A167),VLOOKUP(A167,InvoiceInformation[[Invoice Number]:[Previous Notes]],5,FALSE),"Expand to see"))</f>
        <v xml:space="preserve"> </v>
      </c>
      <c r="K167" s="48" t="str">
        <f ca="1">IF(ISBLANK(A167)," ", IF(ISNUMBER(A167),HYPERLINK("#"&amp;CELL("address",INDEX(InvoiceInformation[],MATCH(A167,InvoiceInformation[Invoice Number],0),MATCH($J$5,InvoiceInformation[#Headers],0))),"Click to add note"),"Expand"))</f>
        <v xml:space="preserve"> </v>
      </c>
    </row>
    <row r="168" spans="9:11" ht="16.5">
      <c r="I168" s="53" t="str">
        <f>IF(ISBLANK(A168)," ",IF(ISNUMBER(A168),VLOOKUP(A168,InvoiceInformation[[Invoice Number]:[Credit Limit]],11,FALSE),VLOOKUP(A168,CustomerInformation[[Customer Name]:[Credit Limit]],4,FALSE)))</f>
        <v xml:space="preserve"> </v>
      </c>
      <c r="J168" s="54" t="str">
        <f>IF(ISBLANK(A168), " ", IF(ISNUMBER(A168),VLOOKUP(A168,InvoiceInformation[[Invoice Number]:[Previous Notes]],5,FALSE),"Expand to see"))</f>
        <v xml:space="preserve"> </v>
      </c>
      <c r="K168" s="48" t="str">
        <f ca="1">IF(ISBLANK(A168)," ", IF(ISNUMBER(A168),HYPERLINK("#"&amp;CELL("address",INDEX(InvoiceInformation[],MATCH(A168,InvoiceInformation[Invoice Number],0),MATCH($J$5,InvoiceInformation[#Headers],0))),"Click to add note"),"Expand"))</f>
        <v xml:space="preserve"> </v>
      </c>
    </row>
    <row r="169" spans="9:11" ht="16.5">
      <c r="I169" s="53" t="str">
        <f>IF(ISBLANK(A169)," ",IF(ISNUMBER(A169),VLOOKUP(A169,InvoiceInformation[[Invoice Number]:[Credit Limit]],11,FALSE),VLOOKUP(A169,CustomerInformation[[Customer Name]:[Credit Limit]],4,FALSE)))</f>
        <v xml:space="preserve"> </v>
      </c>
      <c r="J169" s="54" t="str">
        <f>IF(ISBLANK(A169), " ", IF(ISNUMBER(A169),VLOOKUP(A169,InvoiceInformation[[Invoice Number]:[Previous Notes]],5,FALSE),"Expand to see"))</f>
        <v xml:space="preserve"> </v>
      </c>
      <c r="K169" s="48" t="str">
        <f ca="1">IF(ISBLANK(A169)," ", IF(ISNUMBER(A169),HYPERLINK("#"&amp;CELL("address",INDEX(InvoiceInformation[],MATCH(A169,InvoiceInformation[Invoice Number],0),MATCH($J$5,InvoiceInformation[#Headers],0))),"Click to add note"),"Expand"))</f>
        <v xml:space="preserve"> </v>
      </c>
    </row>
    <row r="170" spans="9:11" ht="16.5">
      <c r="I170" s="53" t="str">
        <f>IF(ISBLANK(A170)," ",IF(ISNUMBER(A170),VLOOKUP(A170,InvoiceInformation[[Invoice Number]:[Credit Limit]],11,FALSE),VLOOKUP(A170,CustomerInformation[[Customer Name]:[Credit Limit]],4,FALSE)))</f>
        <v xml:space="preserve"> </v>
      </c>
      <c r="J170" s="54" t="str">
        <f>IF(ISBLANK(A170), " ", IF(ISNUMBER(A170),VLOOKUP(A170,InvoiceInformation[[Invoice Number]:[Previous Notes]],5,FALSE),"Expand to see"))</f>
        <v xml:space="preserve"> </v>
      </c>
      <c r="K170" s="48" t="str">
        <f ca="1">IF(ISBLANK(A170)," ", IF(ISNUMBER(A170),HYPERLINK("#"&amp;CELL("address",INDEX(InvoiceInformation[],MATCH(A170,InvoiceInformation[Invoice Number],0),MATCH($J$5,InvoiceInformation[#Headers],0))),"Click to add note"),"Expand"))</f>
        <v xml:space="preserve"> </v>
      </c>
    </row>
    <row r="171" spans="9:11" ht="16.5">
      <c r="I171" s="53" t="str">
        <f>IF(ISBLANK(A171)," ",IF(ISNUMBER(A171),VLOOKUP(A171,InvoiceInformation[[Invoice Number]:[Credit Limit]],11,FALSE),VLOOKUP(A171,CustomerInformation[[Customer Name]:[Credit Limit]],4,FALSE)))</f>
        <v xml:space="preserve"> </v>
      </c>
      <c r="J171" s="54" t="str">
        <f>IF(ISBLANK(A171), " ", IF(ISNUMBER(A171),VLOOKUP(A171,InvoiceInformation[[Invoice Number]:[Previous Notes]],5,FALSE),"Expand to see"))</f>
        <v xml:space="preserve"> </v>
      </c>
      <c r="K171" s="48" t="str">
        <f ca="1">IF(ISBLANK(A171)," ", IF(ISNUMBER(A171),HYPERLINK("#"&amp;CELL("address",INDEX(InvoiceInformation[],MATCH(A171,InvoiceInformation[Invoice Number],0),MATCH($J$5,InvoiceInformation[#Headers],0))),"Click to add note"),"Expand"))</f>
        <v xml:space="preserve"> </v>
      </c>
    </row>
    <row r="172" spans="9:11" ht="16.5">
      <c r="I172" s="53" t="str">
        <f>IF(ISBLANK(A172)," ",IF(ISNUMBER(A172),VLOOKUP(A172,InvoiceInformation[[Invoice Number]:[Credit Limit]],11,FALSE),VLOOKUP(A172,CustomerInformation[[Customer Name]:[Credit Limit]],4,FALSE)))</f>
        <v xml:space="preserve"> </v>
      </c>
      <c r="J172" s="54" t="str">
        <f>IF(ISBLANK(A172), " ", IF(ISNUMBER(A172),VLOOKUP(A172,InvoiceInformation[[Invoice Number]:[Previous Notes]],5,FALSE),"Expand to see"))</f>
        <v xml:space="preserve"> </v>
      </c>
      <c r="K172" s="48" t="str">
        <f ca="1">IF(ISBLANK(A172)," ", IF(ISNUMBER(A172),HYPERLINK("#"&amp;CELL("address",INDEX(InvoiceInformation[],MATCH(A172,InvoiceInformation[Invoice Number],0),MATCH($J$5,InvoiceInformation[#Headers],0))),"Click to add note"),"Expand"))</f>
        <v xml:space="preserve"> </v>
      </c>
    </row>
    <row r="173" spans="9:11" ht="16.5">
      <c r="I173" s="53" t="str">
        <f>IF(ISBLANK(A173)," ",IF(ISNUMBER(A173),VLOOKUP(A173,InvoiceInformation[[Invoice Number]:[Credit Limit]],11,FALSE),VLOOKUP(A173,CustomerInformation[[Customer Name]:[Credit Limit]],4,FALSE)))</f>
        <v xml:space="preserve"> </v>
      </c>
      <c r="J173" s="54" t="str">
        <f>IF(ISBLANK(A173), " ", IF(ISNUMBER(A173),VLOOKUP(A173,InvoiceInformation[[Invoice Number]:[Previous Notes]],5,FALSE),"Expand to see"))</f>
        <v xml:space="preserve"> </v>
      </c>
      <c r="K173" s="48" t="str">
        <f ca="1">IF(ISBLANK(A173)," ", IF(ISNUMBER(A173),HYPERLINK("#"&amp;CELL("address",INDEX(InvoiceInformation[],MATCH(A173,InvoiceInformation[Invoice Number],0),MATCH($J$5,InvoiceInformation[#Headers],0))),"Click to add note"),"Expand"))</f>
        <v xml:space="preserve"> </v>
      </c>
    </row>
    <row r="174" spans="9:11" ht="16.5">
      <c r="I174" s="53" t="str">
        <f>IF(ISBLANK(A174)," ",IF(ISNUMBER(A174),VLOOKUP(A174,InvoiceInformation[[Invoice Number]:[Credit Limit]],11,FALSE),VLOOKUP(A174,CustomerInformation[[Customer Name]:[Credit Limit]],4,FALSE)))</f>
        <v xml:space="preserve"> </v>
      </c>
      <c r="J174" s="54" t="str">
        <f>IF(ISBLANK(A174), " ", IF(ISNUMBER(A174),VLOOKUP(A174,InvoiceInformation[[Invoice Number]:[Previous Notes]],5,FALSE),"Expand to see"))</f>
        <v xml:space="preserve"> </v>
      </c>
      <c r="K174" s="48" t="str">
        <f ca="1">IF(ISBLANK(A174)," ", IF(ISNUMBER(A174),HYPERLINK("#"&amp;CELL("address",INDEX(InvoiceInformation[],MATCH(A174,InvoiceInformation[Invoice Number],0),MATCH($J$5,InvoiceInformation[#Headers],0))),"Click to add note"),"Expand"))</f>
        <v xml:space="preserve"> </v>
      </c>
    </row>
    <row r="175" spans="9:11" ht="16.5">
      <c r="I175" s="53" t="str">
        <f>IF(ISBLANK(A175)," ",IF(ISNUMBER(A175),VLOOKUP(A175,InvoiceInformation[[Invoice Number]:[Credit Limit]],11,FALSE),VLOOKUP(A175,CustomerInformation[[Customer Name]:[Credit Limit]],4,FALSE)))</f>
        <v xml:space="preserve"> </v>
      </c>
      <c r="J175" s="54" t="str">
        <f>IF(ISBLANK(A175), " ", IF(ISNUMBER(A175),VLOOKUP(A175,InvoiceInformation[[Invoice Number]:[Previous Notes]],5,FALSE),"Expand to see"))</f>
        <v xml:space="preserve"> </v>
      </c>
      <c r="K175" s="48" t="str">
        <f ca="1">IF(ISBLANK(A175)," ", IF(ISNUMBER(A175),HYPERLINK("#"&amp;CELL("address",INDEX(InvoiceInformation[],MATCH(A175,InvoiceInformation[Invoice Number],0),MATCH($J$5,InvoiceInformation[#Headers],0))),"Click to add note"),"Expand"))</f>
        <v xml:space="preserve"> </v>
      </c>
    </row>
    <row r="176" spans="9:11" ht="16.5">
      <c r="I176" s="53" t="str">
        <f>IF(ISBLANK(A176)," ",IF(ISNUMBER(A176),VLOOKUP(A176,InvoiceInformation[[Invoice Number]:[Credit Limit]],11,FALSE),VLOOKUP(A176,CustomerInformation[[Customer Name]:[Credit Limit]],4,FALSE)))</f>
        <v xml:space="preserve"> </v>
      </c>
      <c r="J176" s="54" t="str">
        <f>IF(ISBLANK(A176), " ", IF(ISNUMBER(A176),VLOOKUP(A176,InvoiceInformation[[Invoice Number]:[Previous Notes]],5,FALSE),"Expand to see"))</f>
        <v xml:space="preserve"> </v>
      </c>
      <c r="K176" s="48" t="str">
        <f ca="1">IF(ISBLANK(A176)," ", IF(ISNUMBER(A176),HYPERLINK("#"&amp;CELL("address",INDEX(InvoiceInformation[],MATCH(A176,InvoiceInformation[Invoice Number],0),MATCH($J$5,InvoiceInformation[#Headers],0))),"Click to add note"),"Expand"))</f>
        <v xml:space="preserve"> </v>
      </c>
    </row>
    <row r="177" spans="9:11" ht="16.5">
      <c r="I177" s="53" t="str">
        <f>IF(ISBLANK(A177)," ",IF(ISNUMBER(A177),VLOOKUP(A177,InvoiceInformation[[Invoice Number]:[Credit Limit]],11,FALSE),VLOOKUP(A177,CustomerInformation[[Customer Name]:[Credit Limit]],4,FALSE)))</f>
        <v xml:space="preserve"> </v>
      </c>
      <c r="J177" s="54" t="str">
        <f>IF(ISBLANK(A177), " ", IF(ISNUMBER(A177),VLOOKUP(A177,InvoiceInformation[[Invoice Number]:[Previous Notes]],5,FALSE),"Expand to see"))</f>
        <v xml:space="preserve"> </v>
      </c>
      <c r="K177" s="48" t="str">
        <f ca="1">IF(ISBLANK(A177)," ", IF(ISNUMBER(A177),HYPERLINK("#"&amp;CELL("address",INDEX(InvoiceInformation[],MATCH(A177,InvoiceInformation[Invoice Number],0),MATCH($J$5,InvoiceInformation[#Headers],0))),"Click to add note"),"Expand"))</f>
        <v xml:space="preserve"> </v>
      </c>
    </row>
    <row r="178" spans="9:11" ht="16.5">
      <c r="I178" s="53" t="str">
        <f>IF(ISBLANK(A178)," ",IF(ISNUMBER(A178),VLOOKUP(A178,InvoiceInformation[[Invoice Number]:[Credit Limit]],11,FALSE),VLOOKUP(A178,CustomerInformation[[Customer Name]:[Credit Limit]],4,FALSE)))</f>
        <v xml:space="preserve"> </v>
      </c>
      <c r="J178" s="54" t="str">
        <f>IF(ISBLANK(A178), " ", IF(ISNUMBER(A178),VLOOKUP(A178,InvoiceInformation[[Invoice Number]:[Previous Notes]],5,FALSE),"Expand to see"))</f>
        <v xml:space="preserve"> </v>
      </c>
      <c r="K178" s="48" t="str">
        <f ca="1">IF(ISBLANK(A178)," ", IF(ISNUMBER(A178),HYPERLINK("#"&amp;CELL("address",INDEX(InvoiceInformation[],MATCH(A178,InvoiceInformation[Invoice Number],0),MATCH($J$5,InvoiceInformation[#Headers],0))),"Click to add note"),"Expand"))</f>
        <v xml:space="preserve"> </v>
      </c>
    </row>
    <row r="179" spans="9:11" ht="16.5">
      <c r="I179" s="53" t="str">
        <f>IF(ISBLANK(A179)," ",IF(ISNUMBER(A179),VLOOKUP(A179,InvoiceInformation[[Invoice Number]:[Credit Limit]],11,FALSE),VLOOKUP(A179,CustomerInformation[[Customer Name]:[Credit Limit]],4,FALSE)))</f>
        <v xml:space="preserve"> </v>
      </c>
      <c r="J179" s="54" t="str">
        <f>IF(ISBLANK(A179), " ", IF(ISNUMBER(A179),VLOOKUP(A179,InvoiceInformation[[Invoice Number]:[Previous Notes]],5,FALSE),"Expand to see"))</f>
        <v xml:space="preserve"> </v>
      </c>
      <c r="K179" s="48" t="str">
        <f ca="1">IF(ISBLANK(A179)," ", IF(ISNUMBER(A179),HYPERLINK("#"&amp;CELL("address",INDEX(InvoiceInformation[],MATCH(A179,InvoiceInformation[Invoice Number],0),MATCH($J$5,InvoiceInformation[#Headers],0))),"Click to add note"),"Expand"))</f>
        <v xml:space="preserve"> </v>
      </c>
    </row>
    <row r="180" spans="9:11" ht="16.5">
      <c r="I180" s="53" t="str">
        <f>IF(ISBLANK(A180)," ",IF(ISNUMBER(A180),VLOOKUP(A180,InvoiceInformation[[Invoice Number]:[Credit Limit]],11,FALSE),VLOOKUP(A180,CustomerInformation[[Customer Name]:[Credit Limit]],4,FALSE)))</f>
        <v xml:space="preserve"> </v>
      </c>
      <c r="J180" s="54" t="str">
        <f>IF(ISBLANK(A180), " ", IF(ISNUMBER(A180),VLOOKUP(A180,InvoiceInformation[[Invoice Number]:[Previous Notes]],5,FALSE),"Expand to see"))</f>
        <v xml:space="preserve"> </v>
      </c>
      <c r="K180" s="48" t="str">
        <f ca="1">IF(ISBLANK(A180)," ", IF(ISNUMBER(A180),HYPERLINK("#"&amp;CELL("address",INDEX(InvoiceInformation[],MATCH(A180,InvoiceInformation[Invoice Number],0),MATCH($J$5,InvoiceInformation[#Headers],0))),"Click to add note"),"Expand"))</f>
        <v xml:space="preserve"> </v>
      </c>
    </row>
    <row r="181" spans="9:11" ht="16.5">
      <c r="I181" s="53" t="str">
        <f>IF(ISBLANK(A181)," ",IF(ISNUMBER(A181),VLOOKUP(A181,InvoiceInformation[[Invoice Number]:[Credit Limit]],11,FALSE),VLOOKUP(A181,CustomerInformation[[Customer Name]:[Credit Limit]],4,FALSE)))</f>
        <v xml:space="preserve"> </v>
      </c>
      <c r="J181" s="54" t="str">
        <f>IF(ISBLANK(A181), " ", IF(ISNUMBER(A181),VLOOKUP(A181,InvoiceInformation[[Invoice Number]:[Previous Notes]],5,FALSE),"Expand to see"))</f>
        <v xml:space="preserve"> </v>
      </c>
      <c r="K181" s="48" t="str">
        <f ca="1">IF(ISBLANK(A181)," ", IF(ISNUMBER(A181),HYPERLINK("#"&amp;CELL("address",INDEX(InvoiceInformation[],MATCH(A181,InvoiceInformation[Invoice Number],0),MATCH($J$5,InvoiceInformation[#Headers],0))),"Click to add note"),"Expand"))</f>
        <v xml:space="preserve"> </v>
      </c>
    </row>
    <row r="182" spans="9:11" ht="16.5">
      <c r="I182" s="53" t="str">
        <f>IF(ISBLANK(A182)," ",IF(ISNUMBER(A182),VLOOKUP(A182,InvoiceInformation[[Invoice Number]:[Credit Limit]],11,FALSE),VLOOKUP(A182,CustomerInformation[[Customer Name]:[Credit Limit]],4,FALSE)))</f>
        <v xml:space="preserve"> </v>
      </c>
      <c r="J182" s="54" t="str">
        <f>IF(ISBLANK(A182), " ", IF(ISNUMBER(A182),VLOOKUP(A182,InvoiceInformation[[Invoice Number]:[Previous Notes]],5,FALSE),"Expand to see"))</f>
        <v xml:space="preserve"> </v>
      </c>
      <c r="K182" s="48" t="str">
        <f ca="1">IF(ISBLANK(A182)," ", IF(ISNUMBER(A182),HYPERLINK("#"&amp;CELL("address",INDEX(InvoiceInformation[],MATCH(A182,InvoiceInformation[Invoice Number],0),MATCH($J$5,InvoiceInformation[#Headers],0))),"Click to add note"),"Expand"))</f>
        <v xml:space="preserve"> </v>
      </c>
    </row>
    <row r="183" spans="9:11" ht="16.5">
      <c r="I183" s="53" t="str">
        <f>IF(ISBLANK(A183)," ",IF(ISNUMBER(A183),VLOOKUP(A183,InvoiceInformation[[Invoice Number]:[Credit Limit]],11,FALSE),VLOOKUP(A183,CustomerInformation[[Customer Name]:[Credit Limit]],4,FALSE)))</f>
        <v xml:space="preserve"> </v>
      </c>
      <c r="J183" s="54" t="str">
        <f>IF(ISBLANK(A183), " ", IF(ISNUMBER(A183),VLOOKUP(A183,InvoiceInformation[[Invoice Number]:[Previous Notes]],5,FALSE),"Expand to see"))</f>
        <v xml:space="preserve"> </v>
      </c>
      <c r="K183" s="48" t="str">
        <f ca="1">IF(ISBLANK(A183)," ", IF(ISNUMBER(A183),HYPERLINK("#"&amp;CELL("address",INDEX(InvoiceInformation[],MATCH(A183,InvoiceInformation[Invoice Number],0),MATCH($J$5,InvoiceInformation[#Headers],0))),"Click to add note"),"Expand"))</f>
        <v xml:space="preserve"> </v>
      </c>
    </row>
    <row r="184" spans="9:11" ht="16.5">
      <c r="I184" s="53" t="str">
        <f>IF(ISBLANK(A184)," ",IF(ISNUMBER(A184),VLOOKUP(A184,InvoiceInformation[[Invoice Number]:[Credit Limit]],11,FALSE),VLOOKUP(A184,CustomerInformation[[Customer Name]:[Credit Limit]],4,FALSE)))</f>
        <v xml:space="preserve"> </v>
      </c>
      <c r="J184" s="54" t="str">
        <f>IF(ISBLANK(A184), " ", IF(ISNUMBER(A184),VLOOKUP(A184,InvoiceInformation[[Invoice Number]:[Previous Notes]],5,FALSE),"Expand to see"))</f>
        <v xml:space="preserve"> </v>
      </c>
      <c r="K184" s="48" t="str">
        <f ca="1">IF(ISBLANK(A184)," ", IF(ISNUMBER(A184),HYPERLINK("#"&amp;CELL("address",INDEX(InvoiceInformation[],MATCH(A184,InvoiceInformation[Invoice Number],0),MATCH($J$5,InvoiceInformation[#Headers],0))),"Click to add note"),"Expand"))</f>
        <v xml:space="preserve"> </v>
      </c>
    </row>
    <row r="185" spans="9:11" ht="16.5">
      <c r="I185" s="53" t="str">
        <f>IF(ISBLANK(A185)," ",IF(ISNUMBER(A185),VLOOKUP(A185,InvoiceInformation[[Invoice Number]:[Credit Limit]],11,FALSE),VLOOKUP(A185,CustomerInformation[[Customer Name]:[Credit Limit]],4,FALSE)))</f>
        <v xml:space="preserve"> </v>
      </c>
      <c r="J185" s="54" t="str">
        <f>IF(ISBLANK(A185), " ", IF(ISNUMBER(A185),VLOOKUP(A185,InvoiceInformation[[Invoice Number]:[Previous Notes]],5,FALSE),"Expand to see"))</f>
        <v xml:space="preserve"> </v>
      </c>
      <c r="K185" s="48" t="str">
        <f ca="1">IF(ISBLANK(A185)," ", IF(ISNUMBER(A185),HYPERLINK("#"&amp;CELL("address",INDEX(InvoiceInformation[],MATCH(A185,InvoiceInformation[Invoice Number],0),MATCH($J$5,InvoiceInformation[#Headers],0))),"Click to add note"),"Expand"))</f>
        <v xml:space="preserve"> </v>
      </c>
    </row>
    <row r="186" spans="9:11" ht="16.5">
      <c r="I186" s="53" t="str">
        <f>IF(ISBLANK(A186)," ",IF(ISNUMBER(A186),VLOOKUP(A186,InvoiceInformation[[Invoice Number]:[Credit Limit]],11,FALSE),VLOOKUP(A186,CustomerInformation[[Customer Name]:[Credit Limit]],4,FALSE)))</f>
        <v xml:space="preserve"> </v>
      </c>
      <c r="J186" s="54" t="str">
        <f>IF(ISBLANK(A186), " ", IF(ISNUMBER(A186),VLOOKUP(A186,InvoiceInformation[[Invoice Number]:[Previous Notes]],5,FALSE),"Expand to see"))</f>
        <v xml:space="preserve"> </v>
      </c>
      <c r="K186" s="48" t="str">
        <f ca="1">IF(ISBLANK(A186)," ", IF(ISNUMBER(A186),HYPERLINK("#"&amp;CELL("address",INDEX(InvoiceInformation[],MATCH(A186,InvoiceInformation[Invoice Number],0),MATCH($J$5,InvoiceInformation[#Headers],0))),"Click to add note"),"Expand"))</f>
        <v xml:space="preserve"> </v>
      </c>
    </row>
    <row r="187" spans="9:11" ht="16.5">
      <c r="I187" s="53" t="str">
        <f>IF(ISBLANK(A187)," ",IF(ISNUMBER(A187),VLOOKUP(A187,InvoiceInformation[[Invoice Number]:[Credit Limit]],11,FALSE),VLOOKUP(A187,CustomerInformation[[Customer Name]:[Credit Limit]],4,FALSE)))</f>
        <v xml:space="preserve"> </v>
      </c>
      <c r="J187" s="54" t="str">
        <f>IF(ISBLANK(A187), " ", IF(ISNUMBER(A187),VLOOKUP(A187,InvoiceInformation[[Invoice Number]:[Previous Notes]],5,FALSE),"Expand to see"))</f>
        <v xml:space="preserve"> </v>
      </c>
      <c r="K187" s="48" t="str">
        <f ca="1">IF(ISBLANK(A187)," ", IF(ISNUMBER(A187),HYPERLINK("#"&amp;CELL("address",INDEX(InvoiceInformation[],MATCH(A187,InvoiceInformation[Invoice Number],0),MATCH($J$5,InvoiceInformation[#Headers],0))),"Click to add note"),"Expand"))</f>
        <v xml:space="preserve"> </v>
      </c>
    </row>
    <row r="188" spans="9:11" ht="16.5">
      <c r="I188" s="53" t="str">
        <f>IF(ISBLANK(A188)," ",IF(ISNUMBER(A188),VLOOKUP(A188,InvoiceInformation[[Invoice Number]:[Credit Limit]],11,FALSE),VLOOKUP(A188,CustomerInformation[[Customer Name]:[Credit Limit]],4,FALSE)))</f>
        <v xml:space="preserve"> </v>
      </c>
      <c r="J188" s="54" t="str">
        <f>IF(ISBLANK(A188), " ", IF(ISNUMBER(A188),VLOOKUP(A188,InvoiceInformation[[Invoice Number]:[Previous Notes]],5,FALSE),"Expand to see"))</f>
        <v xml:space="preserve"> </v>
      </c>
      <c r="K188" s="48" t="str">
        <f ca="1">IF(ISBLANK(A188)," ", IF(ISNUMBER(A188),HYPERLINK("#"&amp;CELL("address",INDEX(InvoiceInformation[],MATCH(A188,InvoiceInformation[Invoice Number],0),MATCH($J$5,InvoiceInformation[#Headers],0))),"Click to add note"),"Expand"))</f>
        <v xml:space="preserve"> </v>
      </c>
    </row>
    <row r="189" spans="9:11" ht="16.5">
      <c r="I189" s="53" t="str">
        <f>IF(ISBLANK(A189)," ",IF(ISNUMBER(A189),VLOOKUP(A189,InvoiceInformation[[Invoice Number]:[Credit Limit]],11,FALSE),VLOOKUP(A189,CustomerInformation[[Customer Name]:[Credit Limit]],4,FALSE)))</f>
        <v xml:space="preserve"> </v>
      </c>
      <c r="J189" s="54" t="str">
        <f>IF(ISBLANK(A189), " ", IF(ISNUMBER(A189),VLOOKUP(A189,InvoiceInformation[[Invoice Number]:[Previous Notes]],5,FALSE),"Expand to see"))</f>
        <v xml:space="preserve"> </v>
      </c>
      <c r="K189" s="48" t="str">
        <f ca="1">IF(ISBLANK(A189)," ", IF(ISNUMBER(A189),HYPERLINK("#"&amp;CELL("address",INDEX(InvoiceInformation[],MATCH(A189,InvoiceInformation[Invoice Number],0),MATCH($J$5,InvoiceInformation[#Headers],0))),"Click to add note"),"Expand"))</f>
        <v xml:space="preserve"> </v>
      </c>
    </row>
    <row r="190" spans="9:11" ht="16.5">
      <c r="I190" s="53" t="str">
        <f>IF(ISBLANK(A190)," ",IF(ISNUMBER(A190),VLOOKUP(A190,InvoiceInformation[[Invoice Number]:[Credit Limit]],11,FALSE),VLOOKUP(A190,CustomerInformation[[Customer Name]:[Credit Limit]],4,FALSE)))</f>
        <v xml:space="preserve"> </v>
      </c>
      <c r="J190" s="54" t="str">
        <f>IF(ISBLANK(A190), " ", IF(ISNUMBER(A190),VLOOKUP(A190,InvoiceInformation[[Invoice Number]:[Previous Notes]],5,FALSE),"Expand to see"))</f>
        <v xml:space="preserve"> </v>
      </c>
      <c r="K190" s="48" t="str">
        <f ca="1">IF(ISBLANK(A190)," ", IF(ISNUMBER(A190),HYPERLINK("#"&amp;CELL("address",INDEX(InvoiceInformation[],MATCH(A190,InvoiceInformation[Invoice Number],0),MATCH($J$5,InvoiceInformation[#Headers],0))),"Click to add note"),"Expand"))</f>
        <v xml:space="preserve"> </v>
      </c>
    </row>
    <row r="191" spans="9:11" ht="16.5">
      <c r="I191" s="53" t="str">
        <f>IF(ISBLANK(A191)," ",IF(ISNUMBER(A191),VLOOKUP(A191,InvoiceInformation[[Invoice Number]:[Credit Limit]],11,FALSE),VLOOKUP(A191,CustomerInformation[[Customer Name]:[Credit Limit]],4,FALSE)))</f>
        <v xml:space="preserve"> </v>
      </c>
      <c r="J191" s="54" t="str">
        <f>IF(ISBLANK(A191), " ", IF(ISNUMBER(A191),VLOOKUP(A191,InvoiceInformation[[Invoice Number]:[Previous Notes]],5,FALSE),"Expand to see"))</f>
        <v xml:space="preserve"> </v>
      </c>
      <c r="K191" s="48" t="str">
        <f ca="1">IF(ISBLANK(A191)," ", IF(ISNUMBER(A191),HYPERLINK("#"&amp;CELL("address",INDEX(InvoiceInformation[],MATCH(A191,InvoiceInformation[Invoice Number],0),MATCH($J$5,InvoiceInformation[#Headers],0))),"Click to add note"),"Expand"))</f>
        <v xml:space="preserve"> </v>
      </c>
    </row>
    <row r="192" spans="9:11" ht="16.5">
      <c r="I192" s="53" t="str">
        <f>IF(ISBLANK(A192)," ",IF(ISNUMBER(A192),VLOOKUP(A192,InvoiceInformation[[Invoice Number]:[Credit Limit]],11,FALSE),VLOOKUP(A192,CustomerInformation[[Customer Name]:[Credit Limit]],4,FALSE)))</f>
        <v xml:space="preserve"> </v>
      </c>
      <c r="J192" s="54" t="str">
        <f>IF(ISBLANK(A192), " ", IF(ISNUMBER(A192),VLOOKUP(A192,InvoiceInformation[[Invoice Number]:[Previous Notes]],5,FALSE),"Expand to see"))</f>
        <v xml:space="preserve"> </v>
      </c>
      <c r="K192" s="48" t="str">
        <f ca="1">IF(ISBLANK(A192)," ", IF(ISNUMBER(A192),HYPERLINK("#"&amp;CELL("address",INDEX(InvoiceInformation[],MATCH(A192,InvoiceInformation[Invoice Number],0),MATCH($J$5,InvoiceInformation[#Headers],0))),"Click to add note"),"Expand"))</f>
        <v xml:space="preserve"> </v>
      </c>
    </row>
    <row r="193" spans="9:11" ht="16.5">
      <c r="I193" s="53" t="str">
        <f>IF(ISBLANK(A193)," ",IF(ISNUMBER(A193),VLOOKUP(A193,InvoiceInformation[[Invoice Number]:[Credit Limit]],11,FALSE),VLOOKUP(A193,CustomerInformation[[Customer Name]:[Credit Limit]],4,FALSE)))</f>
        <v xml:space="preserve"> </v>
      </c>
      <c r="J193" s="54" t="str">
        <f>IF(ISBLANK(A193), " ", IF(ISNUMBER(A193),VLOOKUP(A193,InvoiceInformation[[Invoice Number]:[Previous Notes]],5,FALSE),"Expand to see"))</f>
        <v xml:space="preserve"> </v>
      </c>
      <c r="K193" s="48" t="str">
        <f ca="1">IF(ISBLANK(A193)," ", IF(ISNUMBER(A193),HYPERLINK("#"&amp;CELL("address",INDEX(InvoiceInformation[],MATCH(A193,InvoiceInformation[Invoice Number],0),MATCH($J$5,InvoiceInformation[#Headers],0))),"Click to add note"),"Expand"))</f>
        <v xml:space="preserve"> </v>
      </c>
    </row>
    <row r="194" spans="9:11" ht="16.5">
      <c r="I194" s="53" t="str">
        <f>IF(ISBLANK(A194)," ",IF(ISNUMBER(A194),VLOOKUP(A194,InvoiceInformation[[Invoice Number]:[Credit Limit]],11,FALSE),VLOOKUP(A194,CustomerInformation[[Customer Name]:[Credit Limit]],4,FALSE)))</f>
        <v xml:space="preserve"> </v>
      </c>
      <c r="J194" s="54" t="str">
        <f>IF(ISBLANK(A194), " ", IF(ISNUMBER(A194),VLOOKUP(A194,InvoiceInformation[[Invoice Number]:[Previous Notes]],5,FALSE),"Expand to see"))</f>
        <v xml:space="preserve"> </v>
      </c>
      <c r="K194" s="48" t="str">
        <f ca="1">IF(ISBLANK(A194)," ", IF(ISNUMBER(A194),HYPERLINK("#"&amp;CELL("address",INDEX(InvoiceInformation[],MATCH(A194,InvoiceInformation[Invoice Number],0),MATCH($J$5,InvoiceInformation[#Headers],0))),"Click to add note"),"Expand"))</f>
        <v xml:space="preserve"> </v>
      </c>
    </row>
    <row r="195" spans="9:11" ht="16.5">
      <c r="I195" s="53" t="str">
        <f>IF(ISBLANK(A195)," ",IF(ISNUMBER(A195),VLOOKUP(A195,InvoiceInformation[[Invoice Number]:[Credit Limit]],11,FALSE),VLOOKUP(A195,CustomerInformation[[Customer Name]:[Credit Limit]],4,FALSE)))</f>
        <v xml:space="preserve"> </v>
      </c>
      <c r="J195" s="54" t="str">
        <f>IF(ISBLANK(A195), " ", IF(ISNUMBER(A195),VLOOKUP(A195,InvoiceInformation[[Invoice Number]:[Previous Notes]],5,FALSE),"Expand to see"))</f>
        <v xml:space="preserve"> </v>
      </c>
      <c r="K195" s="48" t="str">
        <f ca="1">IF(ISBLANK(A195)," ", IF(ISNUMBER(A195),HYPERLINK("#"&amp;CELL("address",INDEX(InvoiceInformation[],MATCH(A195,InvoiceInformation[Invoice Number],0),MATCH($J$5,InvoiceInformation[#Headers],0))),"Click to add note"),"Expand"))</f>
        <v xml:space="preserve"> </v>
      </c>
    </row>
    <row r="196" spans="9:11" ht="16.5">
      <c r="I196" s="53" t="str">
        <f>IF(ISBLANK(A196)," ",IF(ISNUMBER(A196),VLOOKUP(A196,InvoiceInformation[[Invoice Number]:[Credit Limit]],11,FALSE),VLOOKUP(A196,CustomerInformation[[Customer Name]:[Credit Limit]],4,FALSE)))</f>
        <v xml:space="preserve"> </v>
      </c>
      <c r="J196" s="54" t="str">
        <f>IF(ISBLANK(A196), " ", IF(ISNUMBER(A196),VLOOKUP(A196,InvoiceInformation[[Invoice Number]:[Previous Notes]],5,FALSE),"Expand to see"))</f>
        <v xml:space="preserve"> </v>
      </c>
      <c r="K196" s="48" t="str">
        <f ca="1">IF(ISBLANK(A196)," ", IF(ISNUMBER(A196),HYPERLINK("#"&amp;CELL("address",INDEX(InvoiceInformation[],MATCH(A196,InvoiceInformation[Invoice Number],0),MATCH($J$5,InvoiceInformation[#Headers],0))),"Click to add note"),"Expand"))</f>
        <v xml:space="preserve"> </v>
      </c>
    </row>
    <row r="197" spans="9:11" ht="16.5">
      <c r="I197" s="53" t="str">
        <f>IF(ISBLANK(A197)," ",IF(ISNUMBER(A197),VLOOKUP(A197,InvoiceInformation[[Invoice Number]:[Credit Limit]],11,FALSE),VLOOKUP(A197,CustomerInformation[[Customer Name]:[Credit Limit]],4,FALSE)))</f>
        <v xml:space="preserve"> </v>
      </c>
      <c r="J197" s="54" t="str">
        <f>IF(ISBLANK(A197), " ", IF(ISNUMBER(A197),VLOOKUP(A197,InvoiceInformation[[Invoice Number]:[Previous Notes]],5,FALSE),"Expand to see"))</f>
        <v xml:space="preserve"> </v>
      </c>
      <c r="K197" s="48" t="str">
        <f ca="1">IF(ISBLANK(A197)," ", IF(ISNUMBER(A197),HYPERLINK("#"&amp;CELL("address",INDEX(InvoiceInformation[],MATCH(A197,InvoiceInformation[Invoice Number],0),MATCH($J$5,InvoiceInformation[#Headers],0))),"Click to add note"),"Expand"))</f>
        <v xml:space="preserve"> </v>
      </c>
    </row>
    <row r="198" spans="9:11" ht="16.5">
      <c r="I198" s="53" t="str">
        <f>IF(ISBLANK(A198)," ",IF(ISNUMBER(A198),VLOOKUP(A198,InvoiceInformation[[Invoice Number]:[Credit Limit]],11,FALSE),VLOOKUP(A198,CustomerInformation[[Customer Name]:[Credit Limit]],4,FALSE)))</f>
        <v xml:space="preserve"> </v>
      </c>
      <c r="J198" s="54" t="str">
        <f>IF(ISBLANK(A198), " ", IF(ISNUMBER(A198),VLOOKUP(A198,InvoiceInformation[[Invoice Number]:[Previous Notes]],5,FALSE),"Expand to see"))</f>
        <v xml:space="preserve"> </v>
      </c>
      <c r="K198" s="48" t="str">
        <f ca="1">IF(ISBLANK(A198)," ", IF(ISNUMBER(A198),HYPERLINK("#"&amp;CELL("address",INDEX(InvoiceInformation[],MATCH(A198,InvoiceInformation[Invoice Number],0),MATCH($J$5,InvoiceInformation[#Headers],0))),"Click to add note"),"Expand"))</f>
        <v xml:space="preserve"> </v>
      </c>
    </row>
    <row r="199" spans="9:11" ht="16.5">
      <c r="I199" s="53" t="str">
        <f>IF(ISBLANK(A199)," ",IF(ISNUMBER(A199),VLOOKUP(A199,InvoiceInformation[[Invoice Number]:[Credit Limit]],11,FALSE),VLOOKUP(A199,CustomerInformation[[Customer Name]:[Credit Limit]],4,FALSE)))</f>
        <v xml:space="preserve"> </v>
      </c>
      <c r="J199" s="54" t="str">
        <f>IF(ISBLANK(A199), " ", IF(ISNUMBER(A199),VLOOKUP(A199,InvoiceInformation[[Invoice Number]:[Previous Notes]],5,FALSE),"Expand to see"))</f>
        <v xml:space="preserve"> </v>
      </c>
      <c r="K199" s="48" t="str">
        <f ca="1">IF(ISBLANK(A199)," ", IF(ISNUMBER(A199),HYPERLINK("#"&amp;CELL("address",INDEX(InvoiceInformation[],MATCH(A199,InvoiceInformation[Invoice Number],0),MATCH($J$5,InvoiceInformation[#Headers],0))),"Click to add note"),"Expand"))</f>
        <v xml:space="preserve"> </v>
      </c>
    </row>
    <row r="200" spans="9:11" ht="16.5">
      <c r="I200" s="53" t="str">
        <f>IF(ISBLANK(A200)," ",IF(ISNUMBER(A200),VLOOKUP(A200,InvoiceInformation[[Invoice Number]:[Credit Limit]],11,FALSE),VLOOKUP(A200,CustomerInformation[[Customer Name]:[Credit Limit]],4,FALSE)))</f>
        <v xml:space="preserve"> </v>
      </c>
      <c r="J200" s="54" t="str">
        <f>IF(ISBLANK(A200), " ", IF(ISNUMBER(A200),VLOOKUP(A200,InvoiceInformation[[Invoice Number]:[Previous Notes]],5,FALSE),"Expand to see"))</f>
        <v xml:space="preserve"> </v>
      </c>
      <c r="K200" s="48" t="str">
        <f ca="1">IF(ISBLANK(A200)," ", IF(ISNUMBER(A200),HYPERLINK("#"&amp;CELL("address",INDEX(InvoiceInformation[],MATCH(A200,InvoiceInformation[Invoice Number],0),MATCH($J$5,InvoiceInformation[#Headers],0))),"Click to add note"),"Expand"))</f>
        <v xml:space="preserve"> </v>
      </c>
    </row>
    <row r="201" spans="9:11" ht="16.5">
      <c r="I201" s="53" t="str">
        <f>IF(ISBLANK(A201)," ",IF(ISNUMBER(A201),VLOOKUP(A201,InvoiceInformation[[Invoice Number]:[Credit Limit]],11,FALSE),VLOOKUP(A201,CustomerInformation[[Customer Name]:[Credit Limit]],4,FALSE)))</f>
        <v xml:space="preserve"> </v>
      </c>
      <c r="J201" s="54" t="str">
        <f>IF(ISBLANK(A201), " ", IF(ISNUMBER(A201),VLOOKUP(A201,InvoiceInformation[[Invoice Number]:[Previous Notes]],5,FALSE),"Expand to see"))</f>
        <v xml:space="preserve"> </v>
      </c>
      <c r="K201" s="48" t="str">
        <f ca="1">IF(ISBLANK(A201)," ", IF(ISNUMBER(A201),HYPERLINK("#"&amp;CELL("address",INDEX(InvoiceInformation[],MATCH(A201,InvoiceInformation[Invoice Number],0),MATCH($J$5,InvoiceInformation[#Headers],0))),"Click to add note"),"Expand"))</f>
        <v xml:space="preserve"> </v>
      </c>
    </row>
    <row r="202" spans="9:11" ht="16.5">
      <c r="I202" s="53" t="str">
        <f>IF(ISBLANK(A202)," ",IF(ISNUMBER(A202),VLOOKUP(A202,InvoiceInformation[[Invoice Number]:[Credit Limit]],11,FALSE),VLOOKUP(A202,CustomerInformation[[Customer Name]:[Credit Limit]],4,FALSE)))</f>
        <v xml:space="preserve"> </v>
      </c>
      <c r="J202" s="54" t="str">
        <f>IF(ISBLANK(A202), " ", IF(ISNUMBER(A202),VLOOKUP(A202,InvoiceInformation[[Invoice Number]:[Previous Notes]],5,FALSE),"Expand to see"))</f>
        <v xml:space="preserve"> </v>
      </c>
      <c r="K202" s="48" t="str">
        <f ca="1">IF(ISBLANK(A202)," ", IF(ISNUMBER(A202),HYPERLINK("#"&amp;CELL("address",INDEX(InvoiceInformation[],MATCH(A202,InvoiceInformation[Invoice Number],0),MATCH($J$5,InvoiceInformation[#Headers],0))),"Click to add note"),"Expand"))</f>
        <v xml:space="preserve"> </v>
      </c>
    </row>
    <row r="203" spans="9:11" ht="16.5">
      <c r="I203" s="53" t="str">
        <f>IF(ISBLANK(A203)," ",IF(ISNUMBER(A203),VLOOKUP(A203,InvoiceInformation[[Invoice Number]:[Credit Limit]],11,FALSE),VLOOKUP(A203,CustomerInformation[[Customer Name]:[Credit Limit]],4,FALSE)))</f>
        <v xml:space="preserve"> </v>
      </c>
      <c r="J203" s="54" t="str">
        <f>IF(ISBLANK(A203), " ", IF(ISNUMBER(A203),VLOOKUP(A203,InvoiceInformation[[Invoice Number]:[Previous Notes]],5,FALSE),"Expand to see"))</f>
        <v xml:space="preserve"> </v>
      </c>
      <c r="K203" s="48" t="str">
        <f ca="1">IF(ISBLANK(A203)," ", IF(ISNUMBER(A203),HYPERLINK("#"&amp;CELL("address",INDEX(InvoiceInformation[],MATCH(A203,InvoiceInformation[Invoice Number],0),MATCH($J$5,InvoiceInformation[#Headers],0))),"Click to add note"),"Expand"))</f>
        <v xml:space="preserve"> </v>
      </c>
    </row>
    <row r="204" spans="9:11" ht="16.5">
      <c r="I204" s="53" t="str">
        <f>IF(ISBLANK(A204)," ",IF(ISNUMBER(A204),VLOOKUP(A204,InvoiceInformation[[Invoice Number]:[Credit Limit]],11,FALSE),VLOOKUP(A204,CustomerInformation[[Customer Name]:[Credit Limit]],4,FALSE)))</f>
        <v xml:space="preserve"> </v>
      </c>
      <c r="J204" s="54" t="str">
        <f>IF(ISBLANK(A204), " ", IF(ISNUMBER(A204),VLOOKUP(A204,InvoiceInformation[[Invoice Number]:[Previous Notes]],5,FALSE),"Expand to see"))</f>
        <v xml:space="preserve"> </v>
      </c>
      <c r="K204" s="48" t="str">
        <f ca="1">IF(ISBLANK(A204)," ", IF(ISNUMBER(A204),HYPERLINK("#"&amp;CELL("address",INDEX(InvoiceInformation[],MATCH(A204,InvoiceInformation[Invoice Number],0),MATCH($J$5,InvoiceInformation[#Headers],0))),"Click to add note"),"Expand"))</f>
        <v xml:space="preserve"> </v>
      </c>
    </row>
    <row r="205" spans="9:11" ht="16.5">
      <c r="I205" s="53" t="str">
        <f>IF(ISBLANK(A205)," ",IF(ISNUMBER(A205),VLOOKUP(A205,InvoiceInformation[[Invoice Number]:[Credit Limit]],11,FALSE),VLOOKUP(A205,CustomerInformation[[Customer Name]:[Credit Limit]],4,FALSE)))</f>
        <v xml:space="preserve"> </v>
      </c>
      <c r="J205" s="54" t="str">
        <f>IF(ISBLANK(A205), " ", IF(ISNUMBER(A205),VLOOKUP(A205,InvoiceInformation[[Invoice Number]:[Previous Notes]],5,FALSE),"Expand to see"))</f>
        <v xml:space="preserve"> </v>
      </c>
      <c r="K205" s="48" t="str">
        <f ca="1">IF(ISBLANK(A205)," ", IF(ISNUMBER(A205),HYPERLINK("#"&amp;CELL("address",INDEX(InvoiceInformation[],MATCH(A205,InvoiceInformation[Invoice Number],0),MATCH($J$5,InvoiceInformation[#Headers],0))),"Click to add note"),"Expand"))</f>
        <v xml:space="preserve"> </v>
      </c>
    </row>
    <row r="206" spans="9:11" ht="16.5">
      <c r="I206" s="53" t="str">
        <f>IF(ISBLANK(A206)," ",IF(ISNUMBER(A206),VLOOKUP(A206,InvoiceInformation[[Invoice Number]:[Credit Limit]],11,FALSE),VLOOKUP(A206,CustomerInformation[[Customer Name]:[Credit Limit]],4,FALSE)))</f>
        <v xml:space="preserve"> </v>
      </c>
      <c r="J206" s="54" t="str">
        <f>IF(ISBLANK(A206), " ", IF(ISNUMBER(A206),VLOOKUP(A206,InvoiceInformation[[Invoice Number]:[Previous Notes]],5,FALSE),"Expand to see"))</f>
        <v xml:space="preserve"> </v>
      </c>
      <c r="K206" s="48" t="str">
        <f ca="1">IF(ISBLANK(A206)," ", IF(ISNUMBER(A206),HYPERLINK("#"&amp;CELL("address",INDEX(InvoiceInformation[],MATCH(A206,InvoiceInformation[Invoice Number],0),MATCH($J$5,InvoiceInformation[#Headers],0))),"Click to add note"),"Expand"))</f>
        <v xml:space="preserve"> </v>
      </c>
    </row>
    <row r="207" spans="9:11" ht="16.5">
      <c r="I207" s="53" t="str">
        <f>IF(ISBLANK(A207)," ",IF(ISNUMBER(A207),VLOOKUP(A207,InvoiceInformation[[Invoice Number]:[Credit Limit]],11,FALSE),VLOOKUP(A207,CustomerInformation[[Customer Name]:[Credit Limit]],4,FALSE)))</f>
        <v xml:space="preserve"> </v>
      </c>
      <c r="J207" s="54" t="str">
        <f>IF(ISBLANK(A207), " ", IF(ISNUMBER(A207),VLOOKUP(A207,InvoiceInformation[[Invoice Number]:[Previous Notes]],5,FALSE),"Expand to see"))</f>
        <v xml:space="preserve"> </v>
      </c>
      <c r="K207" s="48" t="str">
        <f ca="1">IF(ISBLANK(A207)," ", IF(ISNUMBER(A207),HYPERLINK("#"&amp;CELL("address",INDEX(InvoiceInformation[],MATCH(A207,InvoiceInformation[Invoice Number],0),MATCH($J$5,InvoiceInformation[#Headers],0))),"Click to add note"),"Expand"))</f>
        <v xml:space="preserve"> </v>
      </c>
    </row>
    <row r="208" spans="9:11" ht="16.5">
      <c r="I208" s="53" t="str">
        <f>IF(ISBLANK(A208)," ",IF(ISNUMBER(A208),VLOOKUP(A208,InvoiceInformation[[Invoice Number]:[Credit Limit]],11,FALSE),VLOOKUP(A208,CustomerInformation[[Customer Name]:[Credit Limit]],4,FALSE)))</f>
        <v xml:space="preserve"> </v>
      </c>
      <c r="J208" s="54" t="str">
        <f>IF(ISBLANK(A208), " ", IF(ISNUMBER(A208),VLOOKUP(A208,InvoiceInformation[[Invoice Number]:[Previous Notes]],5,FALSE),"Expand to see"))</f>
        <v xml:space="preserve"> </v>
      </c>
      <c r="K208" s="48" t="str">
        <f ca="1">IF(ISBLANK(A208)," ", IF(ISNUMBER(A208),HYPERLINK("#"&amp;CELL("address",INDEX(InvoiceInformation[],MATCH(A208,InvoiceInformation[Invoice Number],0),MATCH($J$5,InvoiceInformation[#Headers],0))),"Click to add note"),"Expand"))</f>
        <v xml:space="preserve"> </v>
      </c>
    </row>
    <row r="209" spans="9:11" ht="16.5">
      <c r="I209" s="53" t="str">
        <f>IF(ISBLANK(A209)," ",IF(ISNUMBER(A209),VLOOKUP(A209,InvoiceInformation[[Invoice Number]:[Credit Limit]],11,FALSE),VLOOKUP(A209,CustomerInformation[[Customer Name]:[Credit Limit]],4,FALSE)))</f>
        <v xml:space="preserve"> </v>
      </c>
      <c r="J209" s="54" t="str">
        <f>IF(ISBLANK(A209), " ", IF(ISNUMBER(A209),VLOOKUP(A209,InvoiceInformation[[Invoice Number]:[Previous Notes]],5,FALSE),"Expand to see"))</f>
        <v xml:space="preserve"> </v>
      </c>
      <c r="K209" s="48" t="str">
        <f ca="1">IF(ISBLANK(A209)," ", IF(ISNUMBER(A209),HYPERLINK("#"&amp;CELL("address",INDEX(InvoiceInformation[],MATCH(A209,InvoiceInformation[Invoice Number],0),MATCH($J$5,InvoiceInformation[#Headers],0))),"Click to add note"),"Expand"))</f>
        <v xml:space="preserve"> </v>
      </c>
    </row>
    <row r="210" spans="9:11" ht="16.5">
      <c r="I210" s="53" t="str">
        <f>IF(ISBLANK(A210)," ",IF(ISNUMBER(A210),VLOOKUP(A210,InvoiceInformation[[Invoice Number]:[Credit Limit]],11,FALSE),VLOOKUP(A210,CustomerInformation[[Customer Name]:[Credit Limit]],4,FALSE)))</f>
        <v xml:space="preserve"> </v>
      </c>
      <c r="J210" s="54" t="str">
        <f>IF(ISBLANK(A210), " ", IF(ISNUMBER(A210),VLOOKUP(A210,InvoiceInformation[[Invoice Number]:[Previous Notes]],5,FALSE),"Expand to see"))</f>
        <v xml:space="preserve"> </v>
      </c>
      <c r="K210" s="48" t="str">
        <f ca="1">IF(ISBLANK(A210)," ", IF(ISNUMBER(A210),HYPERLINK("#"&amp;CELL("address",INDEX(InvoiceInformation[],MATCH(A210,InvoiceInformation[Invoice Number],0),MATCH($J$5,InvoiceInformation[#Headers],0))),"Click to add note"),"Expand"))</f>
        <v xml:space="preserve"> </v>
      </c>
    </row>
    <row r="211" spans="9:11" ht="16.5">
      <c r="I211" s="53" t="str">
        <f>IF(ISBLANK(A211)," ",IF(ISNUMBER(A211),VLOOKUP(A211,InvoiceInformation[[Invoice Number]:[Credit Limit]],11,FALSE),VLOOKUP(A211,CustomerInformation[[Customer Name]:[Credit Limit]],4,FALSE)))</f>
        <v xml:space="preserve"> </v>
      </c>
      <c r="J211" s="54" t="str">
        <f>IF(ISBLANK(A211), " ", IF(ISNUMBER(A211),VLOOKUP(A211,InvoiceInformation[[Invoice Number]:[Previous Notes]],5,FALSE),"Expand to see"))</f>
        <v xml:space="preserve"> </v>
      </c>
      <c r="K211" s="48" t="str">
        <f ca="1">IF(ISBLANK(A211)," ", IF(ISNUMBER(A211),HYPERLINK("#"&amp;CELL("address",INDEX(InvoiceInformation[],MATCH(A211,InvoiceInformation[Invoice Number],0),MATCH($J$5,InvoiceInformation[#Headers],0))),"Click to add note"),"Expand"))</f>
        <v xml:space="preserve"> </v>
      </c>
    </row>
    <row r="212" spans="9:11" ht="16.5">
      <c r="I212" s="53" t="str">
        <f>IF(ISBLANK(A212)," ",IF(ISNUMBER(A212),VLOOKUP(A212,InvoiceInformation[[Invoice Number]:[Credit Limit]],11,FALSE),VLOOKUP(A212,CustomerInformation[[Customer Name]:[Credit Limit]],4,FALSE)))</f>
        <v xml:space="preserve"> </v>
      </c>
      <c r="J212" s="54" t="str">
        <f>IF(ISBLANK(A212), " ", IF(ISNUMBER(A212),VLOOKUP(A212,InvoiceInformation[[Invoice Number]:[Previous Notes]],5,FALSE),"Expand to see"))</f>
        <v xml:space="preserve"> </v>
      </c>
      <c r="K212" s="48" t="str">
        <f ca="1">IF(ISBLANK(A212)," ", IF(ISNUMBER(A212),HYPERLINK("#"&amp;CELL("address",INDEX(InvoiceInformation[],MATCH(A212,InvoiceInformation[Invoice Number],0),MATCH($J$5,InvoiceInformation[#Headers],0))),"Click to add note"),"Expand"))</f>
        <v xml:space="preserve"> </v>
      </c>
    </row>
    <row r="213" spans="9:11" ht="16.5">
      <c r="I213" s="53" t="str">
        <f>IF(ISBLANK(A213)," ",IF(ISNUMBER(A213),VLOOKUP(A213,InvoiceInformation[[Invoice Number]:[Credit Limit]],11,FALSE),VLOOKUP(A213,CustomerInformation[[Customer Name]:[Credit Limit]],4,FALSE)))</f>
        <v xml:space="preserve"> </v>
      </c>
      <c r="J213" s="54" t="str">
        <f>IF(ISBLANK(A213), " ", IF(ISNUMBER(A213),VLOOKUP(A213,InvoiceInformation[[Invoice Number]:[Previous Notes]],5,FALSE),"Expand to see"))</f>
        <v xml:space="preserve"> </v>
      </c>
      <c r="K213" s="48" t="str">
        <f ca="1">IF(ISBLANK(A213)," ", IF(ISNUMBER(A213),HYPERLINK("#"&amp;CELL("address",INDEX(InvoiceInformation[],MATCH(A213,InvoiceInformation[Invoice Number],0),MATCH($J$5,InvoiceInformation[#Headers],0))),"Click to add note"),"Expand"))</f>
        <v xml:space="preserve"> </v>
      </c>
    </row>
    <row r="214" spans="9:11" ht="16.5">
      <c r="I214" s="53" t="str">
        <f>IF(ISBLANK(A214)," ",IF(ISNUMBER(A214),VLOOKUP(A214,InvoiceInformation[[Invoice Number]:[Credit Limit]],11,FALSE),VLOOKUP(A214,CustomerInformation[[Customer Name]:[Credit Limit]],4,FALSE)))</f>
        <v xml:space="preserve"> </v>
      </c>
      <c r="J214" s="54" t="str">
        <f>IF(ISBLANK(A214), " ", IF(ISNUMBER(A214),VLOOKUP(A214,InvoiceInformation[[Invoice Number]:[Previous Notes]],5,FALSE),"Expand to see"))</f>
        <v xml:space="preserve"> </v>
      </c>
      <c r="K214" s="48" t="str">
        <f ca="1">IF(ISBLANK(A214)," ", IF(ISNUMBER(A214),HYPERLINK("#"&amp;CELL("address",INDEX(InvoiceInformation[],MATCH(A214,InvoiceInformation[Invoice Number],0),MATCH($J$5,InvoiceInformation[#Headers],0))),"Click to add note"),"Expand"))</f>
        <v xml:space="preserve"> </v>
      </c>
    </row>
    <row r="215" spans="9:11" ht="16.5">
      <c r="I215" s="53" t="str">
        <f>IF(ISBLANK(A215)," ",IF(ISNUMBER(A215),VLOOKUP(A215,InvoiceInformation[[Invoice Number]:[Credit Limit]],11,FALSE),VLOOKUP(A215,CustomerInformation[[Customer Name]:[Credit Limit]],4,FALSE)))</f>
        <v xml:space="preserve"> </v>
      </c>
      <c r="J215" s="54" t="str">
        <f>IF(ISBLANK(A215), " ", IF(ISNUMBER(A215),VLOOKUP(A215,InvoiceInformation[[Invoice Number]:[Previous Notes]],5,FALSE),"Expand to see"))</f>
        <v xml:space="preserve"> </v>
      </c>
      <c r="K215" s="48" t="str">
        <f ca="1">IF(ISBLANK(A215)," ", IF(ISNUMBER(A215),HYPERLINK("#"&amp;CELL("address",INDEX(InvoiceInformation[],MATCH(A215,InvoiceInformation[Invoice Number],0),MATCH($J$5,InvoiceInformation[#Headers],0))),"Click to add note"),"Expand"))</f>
        <v xml:space="preserve"> </v>
      </c>
    </row>
    <row r="216" spans="9:11" ht="16.5">
      <c r="I216" s="53" t="str">
        <f>IF(ISBLANK(A216)," ",IF(ISNUMBER(A216),VLOOKUP(A216,InvoiceInformation[[Invoice Number]:[Credit Limit]],11,FALSE),VLOOKUP(A216,CustomerInformation[[Customer Name]:[Credit Limit]],4,FALSE)))</f>
        <v xml:space="preserve"> </v>
      </c>
      <c r="J216" s="54" t="str">
        <f>IF(ISBLANK(A216), " ", IF(ISNUMBER(A216),VLOOKUP(A216,InvoiceInformation[[Invoice Number]:[Previous Notes]],5,FALSE),"Expand to see"))</f>
        <v xml:space="preserve"> </v>
      </c>
      <c r="K216" s="48" t="str">
        <f ca="1">IF(ISBLANK(A216)," ", IF(ISNUMBER(A216),HYPERLINK("#"&amp;CELL("address",INDEX(InvoiceInformation[],MATCH(A216,InvoiceInformation[Invoice Number],0),MATCH($J$5,InvoiceInformation[#Headers],0))),"Click to add note"),"Expand"))</f>
        <v xml:space="preserve"> </v>
      </c>
    </row>
    <row r="217" spans="9:11" ht="16.5">
      <c r="I217" s="53" t="str">
        <f>IF(ISBLANK(A217)," ",IF(ISNUMBER(A217),VLOOKUP(A217,InvoiceInformation[[Invoice Number]:[Credit Limit]],11,FALSE),VLOOKUP(A217,CustomerInformation[[Customer Name]:[Credit Limit]],4,FALSE)))</f>
        <v xml:space="preserve"> </v>
      </c>
      <c r="J217" s="54" t="str">
        <f>IF(ISBLANK(A217), " ", IF(ISNUMBER(A217),VLOOKUP(A217,InvoiceInformation[[Invoice Number]:[Previous Notes]],5,FALSE),"Expand to see"))</f>
        <v xml:space="preserve"> </v>
      </c>
      <c r="K217" s="48" t="str">
        <f ca="1">IF(ISBLANK(A217)," ", IF(ISNUMBER(A217),HYPERLINK("#"&amp;CELL("address",INDEX(InvoiceInformation[],MATCH(A217,InvoiceInformation[Invoice Number],0),MATCH($J$5,InvoiceInformation[#Headers],0))),"Click to add note"),"Expand"))</f>
        <v xml:space="preserve"> </v>
      </c>
    </row>
    <row r="218" spans="9:11" ht="16.5">
      <c r="I218" s="53" t="str">
        <f>IF(ISBLANK(A218)," ",IF(ISNUMBER(A218),VLOOKUP(A218,InvoiceInformation[[Invoice Number]:[Credit Limit]],11,FALSE),VLOOKUP(A218,CustomerInformation[[Customer Name]:[Credit Limit]],4,FALSE)))</f>
        <v xml:space="preserve"> </v>
      </c>
      <c r="J218" s="54" t="str">
        <f>IF(ISBLANK(A218), " ", IF(ISNUMBER(A218),VLOOKUP(A218,InvoiceInformation[[Invoice Number]:[Previous Notes]],5,FALSE),"Expand to see"))</f>
        <v xml:space="preserve"> </v>
      </c>
      <c r="K218" s="48" t="str">
        <f ca="1">IF(ISBLANK(A218)," ", IF(ISNUMBER(A218),HYPERLINK("#"&amp;CELL("address",INDEX(InvoiceInformation[],MATCH(A218,InvoiceInformation[Invoice Number],0),MATCH($J$5,InvoiceInformation[#Headers],0))),"Click to add note"),"Expand"))</f>
        <v xml:space="preserve"> </v>
      </c>
    </row>
    <row r="219" spans="9:11" ht="16.5">
      <c r="I219" s="53" t="str">
        <f>IF(ISBLANK(A219)," ",IF(ISNUMBER(A219),VLOOKUP(A219,InvoiceInformation[[Invoice Number]:[Credit Limit]],11,FALSE),VLOOKUP(A219,CustomerInformation[[Customer Name]:[Credit Limit]],4,FALSE)))</f>
        <v xml:space="preserve"> </v>
      </c>
      <c r="J219" s="54" t="str">
        <f>IF(ISBLANK(A219), " ", IF(ISNUMBER(A219),VLOOKUP(A219,InvoiceInformation[[Invoice Number]:[Previous Notes]],5,FALSE),"Expand to see"))</f>
        <v xml:space="preserve"> </v>
      </c>
      <c r="K219" s="48" t="str">
        <f ca="1">IF(ISBLANK(A219)," ", IF(ISNUMBER(A219),HYPERLINK("#"&amp;CELL("address",INDEX(InvoiceInformation[],MATCH(A219,InvoiceInformation[Invoice Number],0),MATCH($J$5,InvoiceInformation[#Headers],0))),"Click to add note"),"Expand"))</f>
        <v xml:space="preserve"> </v>
      </c>
    </row>
    <row r="220" spans="9:11" ht="16.5">
      <c r="I220" s="53" t="str">
        <f>IF(ISBLANK(A220)," ",IF(ISNUMBER(A220),VLOOKUP(A220,InvoiceInformation[[Invoice Number]:[Credit Limit]],11,FALSE),VLOOKUP(A220,CustomerInformation[[Customer Name]:[Credit Limit]],4,FALSE)))</f>
        <v xml:space="preserve"> </v>
      </c>
      <c r="J220" s="54" t="str">
        <f>IF(ISBLANK(A220), " ", IF(ISNUMBER(A220),VLOOKUP(A220,InvoiceInformation[[Invoice Number]:[Previous Notes]],5,FALSE),"Expand to see"))</f>
        <v xml:space="preserve"> </v>
      </c>
      <c r="K220" s="48" t="str">
        <f ca="1">IF(ISBLANK(A220)," ", IF(ISNUMBER(A220),HYPERLINK("#"&amp;CELL("address",INDEX(InvoiceInformation[],MATCH(A220,InvoiceInformation[Invoice Number],0),MATCH($J$5,InvoiceInformation[#Headers],0))),"Click to add note"),"Expand"))</f>
        <v xml:space="preserve"> </v>
      </c>
    </row>
    <row r="221" spans="9:11" ht="16.5">
      <c r="I221" s="53" t="str">
        <f>IF(ISBLANK(A221)," ",IF(ISNUMBER(A221),VLOOKUP(A221,InvoiceInformation[[Invoice Number]:[Credit Limit]],11,FALSE),VLOOKUP(A221,CustomerInformation[[Customer Name]:[Credit Limit]],4,FALSE)))</f>
        <v xml:space="preserve"> </v>
      </c>
      <c r="J221" s="54" t="str">
        <f>IF(ISBLANK(A221), " ", IF(ISNUMBER(A221),VLOOKUP(A221,InvoiceInformation[[Invoice Number]:[Previous Notes]],5,FALSE),"Expand to see"))</f>
        <v xml:space="preserve"> </v>
      </c>
      <c r="K221" s="48" t="str">
        <f ca="1">IF(ISBLANK(A221)," ", IF(ISNUMBER(A221),HYPERLINK("#"&amp;CELL("address",INDEX(InvoiceInformation[],MATCH(A221,InvoiceInformation[Invoice Number],0),MATCH($J$5,InvoiceInformation[#Headers],0))),"Click to add note"),"Expand"))</f>
        <v xml:space="preserve"> </v>
      </c>
    </row>
    <row r="222" spans="9:11" ht="16.5">
      <c r="I222" s="53" t="str">
        <f>IF(ISBLANK(A222)," ",IF(ISNUMBER(A222),VLOOKUP(A222,InvoiceInformation[[Invoice Number]:[Credit Limit]],11,FALSE),VLOOKUP(A222,CustomerInformation[[Customer Name]:[Credit Limit]],4,FALSE)))</f>
        <v xml:space="preserve"> </v>
      </c>
      <c r="J222" s="54" t="str">
        <f>IF(ISBLANK(A222), " ", IF(ISNUMBER(A222),VLOOKUP(A222,InvoiceInformation[[Invoice Number]:[Previous Notes]],5,FALSE),"Expand to see"))</f>
        <v xml:space="preserve"> </v>
      </c>
      <c r="K222" s="48" t="str">
        <f ca="1">IF(ISBLANK(A222)," ", IF(ISNUMBER(A222),HYPERLINK("#"&amp;CELL("address",INDEX(InvoiceInformation[],MATCH(A222,InvoiceInformation[Invoice Number],0),MATCH($J$5,InvoiceInformation[#Headers],0))),"Click to add note"),"Expand"))</f>
        <v xml:space="preserve"> </v>
      </c>
    </row>
    <row r="223" spans="9:11" ht="16.5">
      <c r="I223" s="53" t="str">
        <f>IF(ISBLANK(A223)," ",IF(ISNUMBER(A223),VLOOKUP(A223,InvoiceInformation[[Invoice Number]:[Credit Limit]],11,FALSE),VLOOKUP(A223,CustomerInformation[[Customer Name]:[Credit Limit]],4,FALSE)))</f>
        <v xml:space="preserve"> </v>
      </c>
      <c r="J223" s="54" t="str">
        <f>IF(ISBLANK(A223), " ", IF(ISNUMBER(A223),VLOOKUP(A223,InvoiceInformation[[Invoice Number]:[Previous Notes]],5,FALSE),"Expand to see"))</f>
        <v xml:space="preserve"> </v>
      </c>
      <c r="K223" s="48" t="str">
        <f ca="1">IF(ISBLANK(A223)," ", IF(ISNUMBER(A223),HYPERLINK("#"&amp;CELL("address",INDEX(InvoiceInformation[],MATCH(A223,InvoiceInformation[Invoice Number],0),MATCH($J$5,InvoiceInformation[#Headers],0))),"Click to add note"),"Expand"))</f>
        <v xml:space="preserve"> </v>
      </c>
    </row>
    <row r="224" spans="9:11" ht="16.5">
      <c r="I224" s="53" t="str">
        <f>IF(ISBLANK(A224)," ",IF(ISNUMBER(A224),VLOOKUP(A224,InvoiceInformation[[Invoice Number]:[Credit Limit]],11,FALSE),VLOOKUP(A224,CustomerInformation[[Customer Name]:[Credit Limit]],4,FALSE)))</f>
        <v xml:space="preserve"> </v>
      </c>
      <c r="J224" s="54" t="str">
        <f>IF(ISBLANK(A224), " ", IF(ISNUMBER(A224),VLOOKUP(A224,InvoiceInformation[[Invoice Number]:[Previous Notes]],5,FALSE),"Expand to see"))</f>
        <v xml:space="preserve"> </v>
      </c>
      <c r="K224" s="48" t="str">
        <f ca="1">IF(ISBLANK(A224)," ", IF(ISNUMBER(A224),HYPERLINK("#"&amp;CELL("address",INDEX(InvoiceInformation[],MATCH(A224,InvoiceInformation[Invoice Number],0),MATCH($J$5,InvoiceInformation[#Headers],0))),"Click to add note"),"Expand"))</f>
        <v xml:space="preserve"> </v>
      </c>
    </row>
    <row r="225" spans="9:11" ht="16.5">
      <c r="I225" s="53" t="str">
        <f>IF(ISBLANK(A225)," ",IF(ISNUMBER(A225),VLOOKUP(A225,InvoiceInformation[[Invoice Number]:[Credit Limit]],11,FALSE),VLOOKUP(A225,CustomerInformation[[Customer Name]:[Credit Limit]],4,FALSE)))</f>
        <v xml:space="preserve"> </v>
      </c>
      <c r="J225" s="54" t="str">
        <f>IF(ISBLANK(A225), " ", IF(ISNUMBER(A225),VLOOKUP(A225,InvoiceInformation[[Invoice Number]:[Previous Notes]],5,FALSE),"Expand to see"))</f>
        <v xml:space="preserve"> </v>
      </c>
      <c r="K225" s="48" t="str">
        <f ca="1">IF(ISBLANK(A225)," ", IF(ISNUMBER(A225),HYPERLINK("#"&amp;CELL("address",INDEX(InvoiceInformation[],MATCH(A225,InvoiceInformation[Invoice Number],0),MATCH($J$5,InvoiceInformation[#Headers],0))),"Click to add note"),"Expand"))</f>
        <v xml:space="preserve"> </v>
      </c>
    </row>
    <row r="226" spans="9:11" ht="16.5">
      <c r="I226" s="53" t="str">
        <f>IF(ISBLANK(A226)," ",IF(ISNUMBER(A226),VLOOKUP(A226,InvoiceInformation[[Invoice Number]:[Credit Limit]],11,FALSE),VLOOKUP(A226,CustomerInformation[[Customer Name]:[Credit Limit]],4,FALSE)))</f>
        <v xml:space="preserve"> </v>
      </c>
      <c r="J226" s="54" t="str">
        <f>IF(ISBLANK(A226), " ", IF(ISNUMBER(A226),VLOOKUP(A226,InvoiceInformation[[Invoice Number]:[Previous Notes]],5,FALSE),"Expand to see"))</f>
        <v xml:space="preserve"> </v>
      </c>
      <c r="K226" s="48" t="str">
        <f ca="1">IF(ISBLANK(A226)," ", IF(ISNUMBER(A226),HYPERLINK("#"&amp;CELL("address",INDEX(InvoiceInformation[],MATCH(A226,InvoiceInformation[Invoice Number],0),MATCH($J$5,InvoiceInformation[#Headers],0))),"Click to add note"),"Expand"))</f>
        <v xml:space="preserve"> </v>
      </c>
    </row>
    <row r="227" spans="9:11" ht="16.5">
      <c r="I227" s="53" t="str">
        <f>IF(ISBLANK(A227)," ",IF(ISNUMBER(A227),VLOOKUP(A227,InvoiceInformation[[Invoice Number]:[Credit Limit]],11,FALSE),VLOOKUP(A227,CustomerInformation[[Customer Name]:[Credit Limit]],4,FALSE)))</f>
        <v xml:space="preserve"> </v>
      </c>
      <c r="J227" s="54" t="str">
        <f>IF(ISBLANK(A227), " ", IF(ISNUMBER(A227),VLOOKUP(A227,InvoiceInformation[[Invoice Number]:[Previous Notes]],5,FALSE),"Expand to see"))</f>
        <v xml:space="preserve"> </v>
      </c>
      <c r="K227" s="48" t="str">
        <f ca="1">IF(ISBLANK(A227)," ", IF(ISNUMBER(A227),HYPERLINK("#"&amp;CELL("address",INDEX(InvoiceInformation[],MATCH(A227,InvoiceInformation[Invoice Number],0),MATCH($J$5,InvoiceInformation[#Headers],0))),"Click to add note"),"Expand"))</f>
        <v xml:space="preserve"> </v>
      </c>
    </row>
    <row r="228" spans="9:11" ht="16.5">
      <c r="I228" s="53" t="str">
        <f>IF(ISBLANK(A228)," ",IF(ISNUMBER(A228),VLOOKUP(A228,InvoiceInformation[[Invoice Number]:[Credit Limit]],11,FALSE),VLOOKUP(A228,CustomerInformation[[Customer Name]:[Credit Limit]],4,FALSE)))</f>
        <v xml:space="preserve"> </v>
      </c>
      <c r="J228" s="54" t="str">
        <f>IF(ISBLANK(A228), " ", IF(ISNUMBER(A228),VLOOKUP(A228,InvoiceInformation[[Invoice Number]:[Previous Notes]],5,FALSE),"Expand to see"))</f>
        <v xml:space="preserve"> </v>
      </c>
      <c r="K228" s="48" t="str">
        <f ca="1">IF(ISBLANK(A228)," ", IF(ISNUMBER(A228),HYPERLINK("#"&amp;CELL("address",INDEX(InvoiceInformation[],MATCH(A228,InvoiceInformation[Invoice Number],0),MATCH($J$5,InvoiceInformation[#Headers],0))),"Click to add note"),"Expand"))</f>
        <v xml:space="preserve"> </v>
      </c>
    </row>
    <row r="229" spans="9:11" ht="16.5">
      <c r="I229" s="53" t="str">
        <f>IF(ISBLANK(A229)," ",IF(ISNUMBER(A229),VLOOKUP(A229,InvoiceInformation[[Invoice Number]:[Credit Limit]],11,FALSE),VLOOKUP(A229,CustomerInformation[[Customer Name]:[Credit Limit]],4,FALSE)))</f>
        <v xml:space="preserve"> </v>
      </c>
      <c r="J229" s="54" t="str">
        <f>IF(ISBLANK(A229), " ", IF(ISNUMBER(A229),VLOOKUP(A229,InvoiceInformation[[Invoice Number]:[Previous Notes]],5,FALSE),"Expand to see"))</f>
        <v xml:space="preserve"> </v>
      </c>
      <c r="K229" s="48" t="str">
        <f ca="1">IF(ISBLANK(A229)," ", IF(ISNUMBER(A229),HYPERLINK("#"&amp;CELL("address",INDEX(InvoiceInformation[],MATCH(A229,InvoiceInformation[Invoice Number],0),MATCH($J$5,InvoiceInformation[#Headers],0))),"Click to add note"),"Expand"))</f>
        <v xml:space="preserve"> </v>
      </c>
    </row>
    <row r="230" spans="9:11" ht="16.5">
      <c r="I230" s="53" t="str">
        <f>IF(ISBLANK(A230)," ",IF(ISNUMBER(A230),VLOOKUP(A230,InvoiceInformation[[Invoice Number]:[Credit Limit]],11,FALSE),VLOOKUP(A230,CustomerInformation[[Customer Name]:[Credit Limit]],4,FALSE)))</f>
        <v xml:space="preserve"> </v>
      </c>
      <c r="J230" s="54" t="str">
        <f>IF(ISBLANK(A230), " ", IF(ISNUMBER(A230),VLOOKUP(A230,InvoiceInformation[[Invoice Number]:[Previous Notes]],5,FALSE),"Expand to see"))</f>
        <v xml:space="preserve"> </v>
      </c>
      <c r="K230" s="48" t="str">
        <f ca="1">IF(ISBLANK(A230)," ", IF(ISNUMBER(A230),HYPERLINK("#"&amp;CELL("address",INDEX(InvoiceInformation[],MATCH(A230,InvoiceInformation[Invoice Number],0),MATCH($J$5,InvoiceInformation[#Headers],0))),"Click to add note"),"Expand"))</f>
        <v xml:space="preserve"> </v>
      </c>
    </row>
    <row r="231" spans="9:11" ht="16.5">
      <c r="I231" s="53" t="str">
        <f>IF(ISBLANK(A231)," ",IF(ISNUMBER(A231),VLOOKUP(A231,InvoiceInformation[[Invoice Number]:[Credit Limit]],11,FALSE),VLOOKUP(A231,CustomerInformation[[Customer Name]:[Credit Limit]],4,FALSE)))</f>
        <v xml:space="preserve"> </v>
      </c>
      <c r="J231" s="54" t="str">
        <f>IF(ISBLANK(A231), " ", IF(ISNUMBER(A231),VLOOKUP(A231,InvoiceInformation[[Invoice Number]:[Previous Notes]],5,FALSE),"Expand to see"))</f>
        <v xml:space="preserve"> </v>
      </c>
      <c r="K231" s="48" t="str">
        <f ca="1">IF(ISBLANK(A231)," ", IF(ISNUMBER(A231),HYPERLINK("#"&amp;CELL("address",INDEX(InvoiceInformation[],MATCH(A231,InvoiceInformation[Invoice Number],0),MATCH($J$5,InvoiceInformation[#Headers],0))),"Click to add note"),"Expand"))</f>
        <v xml:space="preserve"> </v>
      </c>
    </row>
    <row r="232" spans="9:11" ht="16.5">
      <c r="I232" s="53" t="str">
        <f>IF(ISBLANK(A232)," ",IF(ISNUMBER(A232),VLOOKUP(A232,InvoiceInformation[[Invoice Number]:[Credit Limit]],11,FALSE),VLOOKUP(A232,CustomerInformation[[Customer Name]:[Credit Limit]],4,FALSE)))</f>
        <v xml:space="preserve"> </v>
      </c>
      <c r="J232" s="54" t="str">
        <f>IF(ISBLANK(A232), " ", IF(ISNUMBER(A232),VLOOKUP(A232,InvoiceInformation[[Invoice Number]:[Previous Notes]],5,FALSE),"Expand to see"))</f>
        <v xml:space="preserve"> </v>
      </c>
      <c r="K232" s="48" t="str">
        <f ca="1">IF(ISBLANK(A232)," ", IF(ISNUMBER(A232),HYPERLINK("#"&amp;CELL("address",INDEX(InvoiceInformation[],MATCH(A232,InvoiceInformation[Invoice Number],0),MATCH($J$5,InvoiceInformation[#Headers],0))),"Click to add note"),"Expand"))</f>
        <v xml:space="preserve"> </v>
      </c>
    </row>
    <row r="233" spans="9:11" ht="16.5">
      <c r="I233" s="53" t="str">
        <f>IF(ISBLANK(A233)," ",IF(ISNUMBER(A233),VLOOKUP(A233,InvoiceInformation[[Invoice Number]:[Credit Limit]],11,FALSE),VLOOKUP(A233,CustomerInformation[[Customer Name]:[Credit Limit]],4,FALSE)))</f>
        <v xml:space="preserve"> </v>
      </c>
      <c r="J233" s="54" t="str">
        <f>IF(ISBLANK(A233), " ", IF(ISNUMBER(A233),VLOOKUP(A233,InvoiceInformation[[Invoice Number]:[Previous Notes]],5,FALSE),"Expand to see"))</f>
        <v xml:space="preserve"> </v>
      </c>
      <c r="K233" s="48" t="str">
        <f ca="1">IF(ISBLANK(A233)," ", IF(ISNUMBER(A233),HYPERLINK("#"&amp;CELL("address",INDEX(InvoiceInformation[],MATCH(A233,InvoiceInformation[Invoice Number],0),MATCH($J$5,InvoiceInformation[#Headers],0))),"Click to add note"),"Expand"))</f>
        <v xml:space="preserve"> </v>
      </c>
    </row>
    <row r="234" spans="9:11" ht="16.5">
      <c r="I234" s="53" t="str">
        <f>IF(ISBLANK(A234)," ",IF(ISNUMBER(A234),VLOOKUP(A234,InvoiceInformation[[Invoice Number]:[Credit Limit]],11,FALSE),VLOOKUP(A234,CustomerInformation[[Customer Name]:[Credit Limit]],4,FALSE)))</f>
        <v xml:space="preserve"> </v>
      </c>
      <c r="J234" s="54" t="str">
        <f>IF(ISBLANK(A234), " ", IF(ISNUMBER(A234),VLOOKUP(A234,InvoiceInformation[[Invoice Number]:[Previous Notes]],5,FALSE),"Expand to see"))</f>
        <v xml:space="preserve"> </v>
      </c>
      <c r="K234" s="48" t="str">
        <f ca="1">IF(ISBLANK(A234)," ", IF(ISNUMBER(A234),HYPERLINK("#"&amp;CELL("address",INDEX(InvoiceInformation[],MATCH(A234,InvoiceInformation[Invoice Number],0),MATCH($J$5,InvoiceInformation[#Headers],0))),"Click to add note"),"Expand"))</f>
        <v xml:space="preserve"> </v>
      </c>
    </row>
    <row r="235" spans="9:11" ht="16.5">
      <c r="I235" s="53" t="str">
        <f>IF(ISBLANK(A235)," ",IF(ISNUMBER(A235),VLOOKUP(A235,InvoiceInformation[[Invoice Number]:[Credit Limit]],11,FALSE),VLOOKUP(A235,CustomerInformation[[Customer Name]:[Credit Limit]],4,FALSE)))</f>
        <v xml:space="preserve"> </v>
      </c>
      <c r="J235" s="54" t="str">
        <f>IF(ISBLANK(A235), " ", IF(ISNUMBER(A235),VLOOKUP(A235,InvoiceInformation[[Invoice Number]:[Previous Notes]],5,FALSE),"Expand to see"))</f>
        <v xml:space="preserve"> </v>
      </c>
      <c r="K235" s="48" t="str">
        <f ca="1">IF(ISBLANK(A235)," ", IF(ISNUMBER(A235),HYPERLINK("#"&amp;CELL("address",INDEX(InvoiceInformation[],MATCH(A235,InvoiceInformation[Invoice Number],0),MATCH($J$5,InvoiceInformation[#Headers],0))),"Click to add note"),"Expand"))</f>
        <v xml:space="preserve"> </v>
      </c>
    </row>
    <row r="236" spans="9:11" ht="16.5">
      <c r="I236" s="53" t="str">
        <f>IF(ISBLANK(A236)," ",IF(ISNUMBER(A236),VLOOKUP(A236,InvoiceInformation[[Invoice Number]:[Credit Limit]],11,FALSE),VLOOKUP(A236,CustomerInformation[[Customer Name]:[Credit Limit]],4,FALSE)))</f>
        <v xml:space="preserve"> </v>
      </c>
      <c r="J236" s="54" t="str">
        <f>IF(ISBLANK(A236), " ", IF(ISNUMBER(A236),VLOOKUP(A236,InvoiceInformation[[Invoice Number]:[Previous Notes]],5,FALSE),"Expand to see"))</f>
        <v xml:space="preserve"> </v>
      </c>
      <c r="K236" s="48" t="str">
        <f ca="1">IF(ISBLANK(A236)," ", IF(ISNUMBER(A236),HYPERLINK("#"&amp;CELL("address",INDEX(InvoiceInformation[],MATCH(A236,InvoiceInformation[Invoice Number],0),MATCH($J$5,InvoiceInformation[#Headers],0))),"Click to add note"),"Expand"))</f>
        <v xml:space="preserve"> </v>
      </c>
    </row>
    <row r="237" spans="9:11" ht="16.5">
      <c r="I237" s="53" t="str">
        <f>IF(ISBLANK(A237)," ",IF(ISNUMBER(A237),VLOOKUP(A237,InvoiceInformation[[Invoice Number]:[Credit Limit]],11,FALSE),VLOOKUP(A237,CustomerInformation[[Customer Name]:[Credit Limit]],4,FALSE)))</f>
        <v xml:space="preserve"> </v>
      </c>
      <c r="J237" s="54" t="str">
        <f>IF(ISBLANK(A237), " ", IF(ISNUMBER(A237),VLOOKUP(A237,InvoiceInformation[[Invoice Number]:[Previous Notes]],5,FALSE),"Expand to see"))</f>
        <v xml:space="preserve"> </v>
      </c>
      <c r="K237" s="48" t="str">
        <f ca="1">IF(ISBLANK(A237)," ", IF(ISNUMBER(A237),HYPERLINK("#"&amp;CELL("address",INDEX(InvoiceInformation[],MATCH(A237,InvoiceInformation[Invoice Number],0),MATCH($J$5,InvoiceInformation[#Headers],0))),"Click to add note"),"Expand"))</f>
        <v xml:space="preserve"> </v>
      </c>
    </row>
    <row r="238" spans="9:11" ht="16.5">
      <c r="I238" s="53" t="str">
        <f>IF(ISBLANK(A238)," ",IF(ISNUMBER(A238),VLOOKUP(A238,InvoiceInformation[[Invoice Number]:[Credit Limit]],11,FALSE),VLOOKUP(A238,CustomerInformation[[Customer Name]:[Credit Limit]],4,FALSE)))</f>
        <v xml:space="preserve"> </v>
      </c>
      <c r="J238" s="54" t="str">
        <f>IF(ISBLANK(A238), " ", IF(ISNUMBER(A238),VLOOKUP(A238,InvoiceInformation[[Invoice Number]:[Previous Notes]],5,FALSE),"Expand to see"))</f>
        <v xml:space="preserve"> </v>
      </c>
      <c r="K238" s="48" t="str">
        <f ca="1">IF(ISBLANK(A238)," ", IF(ISNUMBER(A238),HYPERLINK("#"&amp;CELL("address",INDEX(InvoiceInformation[],MATCH(A238,InvoiceInformation[Invoice Number],0),MATCH($J$5,InvoiceInformation[#Headers],0))),"Click to add note"),"Expand"))</f>
        <v xml:space="preserve"> </v>
      </c>
    </row>
    <row r="239" spans="9:11" ht="16.5">
      <c r="I239" s="53" t="str">
        <f>IF(ISBLANK(A239)," ",IF(ISNUMBER(A239),VLOOKUP(A239,InvoiceInformation[[Invoice Number]:[Credit Limit]],11,FALSE),VLOOKUP(A239,CustomerInformation[[Customer Name]:[Credit Limit]],4,FALSE)))</f>
        <v xml:space="preserve"> </v>
      </c>
      <c r="J239" s="54" t="str">
        <f>IF(ISBLANK(A239), " ", IF(ISNUMBER(A239),VLOOKUP(A239,InvoiceInformation[[Invoice Number]:[Previous Notes]],5,FALSE),"Expand to see"))</f>
        <v xml:space="preserve"> </v>
      </c>
      <c r="K239" s="48" t="str">
        <f ca="1">IF(ISBLANK(A239)," ", IF(ISNUMBER(A239),HYPERLINK("#"&amp;CELL("address",INDEX(InvoiceInformation[],MATCH(A239,InvoiceInformation[Invoice Number],0),MATCH($J$5,InvoiceInformation[#Headers],0))),"Click to add note"),"Expand"))</f>
        <v xml:space="preserve"> </v>
      </c>
    </row>
    <row r="240" spans="9:11" ht="16.5">
      <c r="I240" s="53" t="str">
        <f>IF(ISBLANK(A240)," ",IF(ISNUMBER(A240),VLOOKUP(A240,InvoiceInformation[[Invoice Number]:[Credit Limit]],11,FALSE),VLOOKUP(A240,CustomerInformation[[Customer Name]:[Credit Limit]],4,FALSE)))</f>
        <v xml:space="preserve"> </v>
      </c>
      <c r="J240" s="54" t="str">
        <f>IF(ISBLANK(A240), " ", IF(ISNUMBER(A240),VLOOKUP(A240,InvoiceInformation[[Invoice Number]:[Previous Notes]],5,FALSE),"Expand to see"))</f>
        <v xml:space="preserve"> </v>
      </c>
      <c r="K240" s="48" t="str">
        <f ca="1">IF(ISBLANK(A240)," ", IF(ISNUMBER(A240),HYPERLINK("#"&amp;CELL("address",INDEX(InvoiceInformation[],MATCH(A240,InvoiceInformation[Invoice Number],0),MATCH($J$5,InvoiceInformation[#Headers],0))),"Click to add note"),"Expand"))</f>
        <v xml:space="preserve"> </v>
      </c>
    </row>
    <row r="241" spans="9:11" ht="16.5">
      <c r="I241" s="53" t="str">
        <f>IF(ISBLANK(A241)," ",IF(ISNUMBER(A241),VLOOKUP(A241,InvoiceInformation[[Invoice Number]:[Credit Limit]],11,FALSE),VLOOKUP(A241,CustomerInformation[[Customer Name]:[Credit Limit]],4,FALSE)))</f>
        <v xml:space="preserve"> </v>
      </c>
      <c r="J241" s="54" t="str">
        <f>IF(ISBLANK(A241), " ", IF(ISNUMBER(A241),VLOOKUP(A241,InvoiceInformation[[Invoice Number]:[Previous Notes]],5,FALSE),"Expand to see"))</f>
        <v xml:space="preserve"> </v>
      </c>
      <c r="K241" s="48" t="str">
        <f ca="1">IF(ISBLANK(A241)," ", IF(ISNUMBER(A241),HYPERLINK("#"&amp;CELL("address",INDEX(InvoiceInformation[],MATCH(A241,InvoiceInformation[Invoice Number],0),MATCH($J$5,InvoiceInformation[#Headers],0))),"Click to add note"),"Expand"))</f>
        <v xml:space="preserve"> </v>
      </c>
    </row>
    <row r="242" spans="9:11" ht="16.5">
      <c r="I242" s="53" t="str">
        <f>IF(ISBLANK(A242)," ",IF(ISNUMBER(A242),VLOOKUP(A242,InvoiceInformation[[Invoice Number]:[Credit Limit]],11,FALSE),VLOOKUP(A242,CustomerInformation[[Customer Name]:[Credit Limit]],4,FALSE)))</f>
        <v xml:space="preserve"> </v>
      </c>
      <c r="J242" s="54" t="str">
        <f>IF(ISBLANK(A242), " ", IF(ISNUMBER(A242),VLOOKUP(A242,InvoiceInformation[[Invoice Number]:[Previous Notes]],5,FALSE),"Expand to see"))</f>
        <v xml:space="preserve"> </v>
      </c>
      <c r="K242" s="48" t="str">
        <f ca="1">IF(ISBLANK(A242)," ", IF(ISNUMBER(A242),HYPERLINK("#"&amp;CELL("address",INDEX(InvoiceInformation[],MATCH(A242,InvoiceInformation[Invoice Number],0),MATCH($J$5,InvoiceInformation[#Headers],0))),"Click to add note"),"Expand"))</f>
        <v xml:space="preserve"> </v>
      </c>
    </row>
    <row r="243" spans="9:11" ht="16.5">
      <c r="I243" s="53" t="str">
        <f>IF(ISBLANK(A243)," ",IF(ISNUMBER(A243),VLOOKUP(A243,InvoiceInformation[[Invoice Number]:[Credit Limit]],11,FALSE),VLOOKUP(A243,CustomerInformation[[Customer Name]:[Credit Limit]],4,FALSE)))</f>
        <v xml:space="preserve"> </v>
      </c>
      <c r="J243" s="54" t="str">
        <f>IF(ISBLANK(A243), " ", IF(ISNUMBER(A243),VLOOKUP(A243,InvoiceInformation[[Invoice Number]:[Previous Notes]],5,FALSE),"Expand to see"))</f>
        <v xml:space="preserve"> </v>
      </c>
      <c r="K243" s="48" t="str">
        <f ca="1">IF(ISBLANK(A243)," ", IF(ISNUMBER(A243),HYPERLINK("#"&amp;CELL("address",INDEX(InvoiceInformation[],MATCH(A243,InvoiceInformation[Invoice Number],0),MATCH($J$5,InvoiceInformation[#Headers],0))),"Click to add note"),"Expand"))</f>
        <v xml:space="preserve"> </v>
      </c>
    </row>
    <row r="244" spans="9:11" ht="16.5">
      <c r="I244" s="53" t="str">
        <f>IF(ISBLANK(A244)," ",IF(ISNUMBER(A244),VLOOKUP(A244,InvoiceInformation[[Invoice Number]:[Credit Limit]],11,FALSE),VLOOKUP(A244,CustomerInformation[[Customer Name]:[Credit Limit]],4,FALSE)))</f>
        <v xml:space="preserve"> </v>
      </c>
      <c r="J244" s="54" t="str">
        <f>IF(ISBLANK(A244), " ", IF(ISNUMBER(A244),VLOOKUP(A244,InvoiceInformation[[Invoice Number]:[Previous Notes]],5,FALSE),"Expand to see"))</f>
        <v xml:space="preserve"> </v>
      </c>
      <c r="K244" s="48" t="str">
        <f ca="1">IF(ISBLANK(A244)," ", IF(ISNUMBER(A244),HYPERLINK("#"&amp;CELL("address",INDEX(InvoiceInformation[],MATCH(A244,InvoiceInformation[Invoice Number],0),MATCH($J$5,InvoiceInformation[#Headers],0))),"Click to add note"),"Expand"))</f>
        <v xml:space="preserve"> </v>
      </c>
    </row>
    <row r="245" spans="9:11" ht="16.5">
      <c r="I245" s="53" t="str">
        <f>IF(ISBLANK(A245)," ",IF(ISNUMBER(A245),VLOOKUP(A245,InvoiceInformation[[Invoice Number]:[Credit Limit]],11,FALSE),VLOOKUP(A245,CustomerInformation[[Customer Name]:[Credit Limit]],4,FALSE)))</f>
        <v xml:space="preserve"> </v>
      </c>
      <c r="J245" s="54" t="str">
        <f>IF(ISBLANK(A245), " ", IF(ISNUMBER(A245),VLOOKUP(A245,InvoiceInformation[[Invoice Number]:[Previous Notes]],5,FALSE),"Expand to see"))</f>
        <v xml:space="preserve"> </v>
      </c>
      <c r="K245" s="48" t="str">
        <f ca="1">IF(ISBLANK(A245)," ", IF(ISNUMBER(A245),HYPERLINK("#"&amp;CELL("address",INDEX(InvoiceInformation[],MATCH(A245,InvoiceInformation[Invoice Number],0),MATCH($J$5,InvoiceInformation[#Headers],0))),"Click to add note"),"Expand"))</f>
        <v xml:space="preserve"> </v>
      </c>
    </row>
    <row r="246" spans="9:11" ht="16.5">
      <c r="I246" s="53" t="str">
        <f>IF(ISBLANK(A246)," ",IF(ISNUMBER(A246),VLOOKUP(A246,InvoiceInformation[[Invoice Number]:[Credit Limit]],11,FALSE),VLOOKUP(A246,CustomerInformation[[Customer Name]:[Credit Limit]],4,FALSE)))</f>
        <v xml:space="preserve"> </v>
      </c>
      <c r="J246" s="54" t="str">
        <f>IF(ISBLANK(A246), " ", IF(ISNUMBER(A246),VLOOKUP(A246,InvoiceInformation[[Invoice Number]:[Previous Notes]],5,FALSE),"Expand to see"))</f>
        <v xml:space="preserve"> </v>
      </c>
      <c r="K246" s="48" t="str">
        <f ca="1">IF(ISBLANK(A246)," ", IF(ISNUMBER(A246),HYPERLINK("#"&amp;CELL("address",INDEX(InvoiceInformation[],MATCH(A246,InvoiceInformation[Invoice Number],0),MATCH($J$5,InvoiceInformation[#Headers],0))),"Click to add note"),"Expand"))</f>
        <v xml:space="preserve"> </v>
      </c>
    </row>
    <row r="247" spans="9:11" ht="16.5">
      <c r="I247" s="53" t="str">
        <f>IF(ISBLANK(A247)," ",IF(ISNUMBER(A247),VLOOKUP(A247,InvoiceInformation[[Invoice Number]:[Credit Limit]],11,FALSE),VLOOKUP(A247,CustomerInformation[[Customer Name]:[Credit Limit]],4,FALSE)))</f>
        <v xml:space="preserve"> </v>
      </c>
      <c r="J247" s="54" t="str">
        <f>IF(ISBLANK(A247), " ", IF(ISNUMBER(A247),VLOOKUP(A247,InvoiceInformation[[Invoice Number]:[Previous Notes]],5,FALSE),"Expand to see"))</f>
        <v xml:space="preserve"> </v>
      </c>
      <c r="K247" s="48" t="str">
        <f ca="1">IF(ISBLANK(A247)," ", IF(ISNUMBER(A247),HYPERLINK("#"&amp;CELL("address",INDEX(InvoiceInformation[],MATCH(A247,InvoiceInformation[Invoice Number],0),MATCH($J$5,InvoiceInformation[#Headers],0))),"Click to add note"),"Expand"))</f>
        <v xml:space="preserve"> </v>
      </c>
    </row>
    <row r="248" spans="9:11" ht="16.5">
      <c r="I248" s="53" t="str">
        <f>IF(ISBLANK(A248)," ",IF(ISNUMBER(A248),VLOOKUP(A248,InvoiceInformation[[Invoice Number]:[Credit Limit]],11,FALSE),VLOOKUP(A248,CustomerInformation[[Customer Name]:[Credit Limit]],4,FALSE)))</f>
        <v xml:space="preserve"> </v>
      </c>
      <c r="J248" s="54" t="str">
        <f>IF(ISBLANK(A248), " ", IF(ISNUMBER(A248),VLOOKUP(A248,InvoiceInformation[[Invoice Number]:[Previous Notes]],5,FALSE),"Expand to see"))</f>
        <v xml:space="preserve"> </v>
      </c>
      <c r="K248" s="48" t="str">
        <f ca="1">IF(ISBLANK(A248)," ", IF(ISNUMBER(A248),HYPERLINK("#"&amp;CELL("address",INDEX(InvoiceInformation[],MATCH(A248,InvoiceInformation[Invoice Number],0),MATCH($J$5,InvoiceInformation[#Headers],0))),"Click to add note"),"Expand"))</f>
        <v xml:space="preserve"> </v>
      </c>
    </row>
    <row r="249" spans="9:11" ht="16.5">
      <c r="I249" s="53" t="str">
        <f>IF(ISBLANK(A249)," ",IF(ISNUMBER(A249),VLOOKUP(A249,InvoiceInformation[[Invoice Number]:[Credit Limit]],11,FALSE),VLOOKUP(A249,CustomerInformation[[Customer Name]:[Credit Limit]],4,FALSE)))</f>
        <v xml:space="preserve"> </v>
      </c>
      <c r="J249" s="54" t="str">
        <f>IF(ISBLANK(A249), " ", IF(ISNUMBER(A249),VLOOKUP(A249,InvoiceInformation[[Invoice Number]:[Previous Notes]],5,FALSE),"Expand to see"))</f>
        <v xml:space="preserve"> </v>
      </c>
      <c r="K249" s="48" t="str">
        <f ca="1">IF(ISBLANK(A249)," ", IF(ISNUMBER(A249),HYPERLINK("#"&amp;CELL("address",INDEX(InvoiceInformation[],MATCH(A249,InvoiceInformation[Invoice Number],0),MATCH($J$5,InvoiceInformation[#Headers],0))),"Click to add note"),"Expand"))</f>
        <v xml:space="preserve"> </v>
      </c>
    </row>
    <row r="250" spans="9:11" ht="16.5">
      <c r="I250" s="53" t="str">
        <f>IF(ISBLANK(A250)," ",IF(ISNUMBER(A250),VLOOKUP(A250,InvoiceInformation[[Invoice Number]:[Credit Limit]],11,FALSE),VLOOKUP(A250,CustomerInformation[[Customer Name]:[Credit Limit]],4,FALSE)))</f>
        <v xml:space="preserve"> </v>
      </c>
      <c r="J250" s="54" t="str">
        <f>IF(ISBLANK(A250), " ", IF(ISNUMBER(A250),VLOOKUP(A250,InvoiceInformation[[Invoice Number]:[Previous Notes]],5,FALSE),"Expand to see"))</f>
        <v xml:space="preserve"> </v>
      </c>
      <c r="K250" s="48" t="str">
        <f ca="1">IF(ISBLANK(A250)," ", IF(ISNUMBER(A250),HYPERLINK("#"&amp;CELL("address",INDEX(InvoiceInformation[],MATCH(A250,InvoiceInformation[Invoice Number],0),MATCH($J$5,InvoiceInformation[#Headers],0))),"Click to add note"),"Expand"))</f>
        <v xml:space="preserve"> </v>
      </c>
    </row>
    <row r="251" spans="9:11" ht="16.5">
      <c r="I251" s="53" t="str">
        <f>IF(ISBLANK(A251)," ",IF(ISNUMBER(A251),VLOOKUP(A251,InvoiceInformation[[Invoice Number]:[Credit Limit]],11,FALSE),VLOOKUP(A251,CustomerInformation[[Customer Name]:[Credit Limit]],4,FALSE)))</f>
        <v xml:space="preserve"> </v>
      </c>
      <c r="J251" s="54" t="str">
        <f>IF(ISBLANK(A251), " ", IF(ISNUMBER(A251),VLOOKUP(A251,InvoiceInformation[[Invoice Number]:[Previous Notes]],5,FALSE),"Expand to see"))</f>
        <v xml:space="preserve"> </v>
      </c>
      <c r="K251" s="48" t="str">
        <f ca="1">IF(ISBLANK(A251)," ", IF(ISNUMBER(A251),HYPERLINK("#"&amp;CELL("address",INDEX(InvoiceInformation[],MATCH(A251,InvoiceInformation[Invoice Number],0),MATCH($J$5,InvoiceInformation[#Headers],0))),"Click to add note"),"Expand"))</f>
        <v xml:space="preserve"> </v>
      </c>
    </row>
    <row r="252" spans="9:11" ht="16.5">
      <c r="I252" s="53" t="str">
        <f>IF(ISBLANK(A252)," ",IF(ISNUMBER(A252),VLOOKUP(A252,InvoiceInformation[[Invoice Number]:[Credit Limit]],11,FALSE),VLOOKUP(A252,CustomerInformation[[Customer Name]:[Credit Limit]],4,FALSE)))</f>
        <v xml:space="preserve"> </v>
      </c>
      <c r="J252" s="54" t="str">
        <f>IF(ISBLANK(A252), " ", IF(ISNUMBER(A252),VLOOKUP(A252,InvoiceInformation[[Invoice Number]:[Previous Notes]],5,FALSE),"Expand to see"))</f>
        <v xml:space="preserve"> </v>
      </c>
      <c r="K252" s="48" t="str">
        <f ca="1">IF(ISBLANK(A252)," ", IF(ISNUMBER(A252),HYPERLINK("#"&amp;CELL("address",INDEX(InvoiceInformation[],MATCH(A252,InvoiceInformation[Invoice Number],0),MATCH($J$5,InvoiceInformation[#Headers],0))),"Click to add note"),"Expand"))</f>
        <v xml:space="preserve"> </v>
      </c>
    </row>
    <row r="253" spans="9:11" ht="16.5">
      <c r="I253" s="53" t="str">
        <f>IF(ISBLANK(A253)," ",IF(ISNUMBER(A253),VLOOKUP(A253,InvoiceInformation[[Invoice Number]:[Credit Limit]],11,FALSE),VLOOKUP(A253,CustomerInformation[[Customer Name]:[Credit Limit]],4,FALSE)))</f>
        <v xml:space="preserve"> </v>
      </c>
      <c r="J253" s="54" t="str">
        <f>IF(ISBLANK(A253), " ", IF(ISNUMBER(A253),VLOOKUP(A253,InvoiceInformation[[Invoice Number]:[Previous Notes]],5,FALSE),"Expand to see"))</f>
        <v xml:space="preserve"> </v>
      </c>
      <c r="K253" s="48" t="str">
        <f ca="1">IF(ISBLANK(A253)," ", IF(ISNUMBER(A253),HYPERLINK("#"&amp;CELL("address",INDEX(InvoiceInformation[],MATCH(A253,InvoiceInformation[Invoice Number],0),MATCH($J$5,InvoiceInformation[#Headers],0))),"Click to add note"),"Expand"))</f>
        <v xml:space="preserve"> </v>
      </c>
    </row>
    <row r="254" spans="9:11" ht="16.5">
      <c r="I254" s="53" t="str">
        <f>IF(ISBLANK(A254)," ",IF(ISNUMBER(A254),VLOOKUP(A254,InvoiceInformation[[Invoice Number]:[Credit Limit]],11,FALSE),VLOOKUP(A254,CustomerInformation[[Customer Name]:[Credit Limit]],4,FALSE)))</f>
        <v xml:space="preserve"> </v>
      </c>
      <c r="J254" s="54" t="str">
        <f>IF(ISBLANK(A254), " ", IF(ISNUMBER(A254),VLOOKUP(A254,InvoiceInformation[[Invoice Number]:[Previous Notes]],5,FALSE),"Expand to see"))</f>
        <v xml:space="preserve"> </v>
      </c>
      <c r="K254" s="48" t="str">
        <f ca="1">IF(ISBLANK(A254)," ", IF(ISNUMBER(A254),HYPERLINK("#"&amp;CELL("address",INDEX(InvoiceInformation[],MATCH(A254,InvoiceInformation[Invoice Number],0),MATCH($J$5,InvoiceInformation[#Headers],0))),"Click to add note"),"Expand"))</f>
        <v xml:space="preserve"> </v>
      </c>
    </row>
    <row r="255" spans="9:11" ht="16.5">
      <c r="I255" s="53" t="str">
        <f>IF(ISBLANK(A255)," ",IF(ISNUMBER(A255),VLOOKUP(A255,InvoiceInformation[[Invoice Number]:[Credit Limit]],11,FALSE),VLOOKUP(A255,CustomerInformation[[Customer Name]:[Credit Limit]],4,FALSE)))</f>
        <v xml:space="preserve"> </v>
      </c>
      <c r="J255" s="54" t="str">
        <f>IF(ISBLANK(A255), " ", IF(ISNUMBER(A255),VLOOKUP(A255,InvoiceInformation[[Invoice Number]:[Previous Notes]],5,FALSE),"Expand to see"))</f>
        <v xml:space="preserve"> </v>
      </c>
      <c r="K255" s="48" t="str">
        <f ca="1">IF(ISBLANK(A255)," ", IF(ISNUMBER(A255),HYPERLINK("#"&amp;CELL("address",INDEX(InvoiceInformation[],MATCH(A255,InvoiceInformation[Invoice Number],0),MATCH($J$5,InvoiceInformation[#Headers],0))),"Click to add note"),"Expand"))</f>
        <v xml:space="preserve"> </v>
      </c>
    </row>
    <row r="256" spans="9:11" ht="16.5">
      <c r="I256" s="53" t="str">
        <f>IF(ISBLANK(A256)," ",IF(ISNUMBER(A256),VLOOKUP(A256,InvoiceInformation[[Invoice Number]:[Credit Limit]],11,FALSE),VLOOKUP(A256,CustomerInformation[[Customer Name]:[Credit Limit]],4,FALSE)))</f>
        <v xml:space="preserve"> </v>
      </c>
      <c r="J256" s="54" t="str">
        <f>IF(ISBLANK(A256), " ", IF(ISNUMBER(A256),VLOOKUP(A256,InvoiceInformation[[Invoice Number]:[Previous Notes]],5,FALSE),"Expand to see"))</f>
        <v xml:space="preserve"> </v>
      </c>
      <c r="K256" s="48" t="str">
        <f ca="1">IF(ISBLANK(A256)," ", IF(ISNUMBER(A256),HYPERLINK("#"&amp;CELL("address",INDEX(InvoiceInformation[],MATCH(A256,InvoiceInformation[Invoice Number],0),MATCH($J$5,InvoiceInformation[#Headers],0))),"Click to add note"),"Expand"))</f>
        <v xml:space="preserve"> </v>
      </c>
    </row>
    <row r="257" spans="9:11" ht="16.5">
      <c r="I257" s="53" t="str">
        <f>IF(ISBLANK(A257)," ",IF(ISNUMBER(A257),VLOOKUP(A257,InvoiceInformation[[Invoice Number]:[Credit Limit]],11,FALSE),VLOOKUP(A257,CustomerInformation[[Customer Name]:[Credit Limit]],4,FALSE)))</f>
        <v xml:space="preserve"> </v>
      </c>
      <c r="J257" s="54" t="str">
        <f>IF(ISBLANK(A257), " ", IF(ISNUMBER(A257),VLOOKUP(A257,InvoiceInformation[[Invoice Number]:[Previous Notes]],5,FALSE),"Expand to see"))</f>
        <v xml:space="preserve"> </v>
      </c>
      <c r="K257" s="48" t="str">
        <f ca="1">IF(ISBLANK(A257)," ", IF(ISNUMBER(A257),HYPERLINK("#"&amp;CELL("address",INDEX(InvoiceInformation[],MATCH(A257,InvoiceInformation[Invoice Number],0),MATCH($J$5,InvoiceInformation[#Headers],0))),"Click to add note"),"Expand"))</f>
        <v xml:space="preserve"> </v>
      </c>
    </row>
    <row r="258" spans="9:11" ht="16.5">
      <c r="I258" s="53" t="str">
        <f>IF(ISBLANK(A258)," ",IF(ISNUMBER(A258),VLOOKUP(A258,InvoiceInformation[[Invoice Number]:[Credit Limit]],11,FALSE),VLOOKUP(A258,CustomerInformation[[Customer Name]:[Credit Limit]],4,FALSE)))</f>
        <v xml:space="preserve"> </v>
      </c>
      <c r="J258" s="54" t="str">
        <f>IF(ISBLANK(A258), " ", IF(ISNUMBER(A258),VLOOKUP(A258,InvoiceInformation[[Invoice Number]:[Previous Notes]],5,FALSE),"Expand to see"))</f>
        <v xml:space="preserve"> </v>
      </c>
      <c r="K258" s="48" t="str">
        <f ca="1">IF(ISBLANK(A258)," ", IF(ISNUMBER(A258),HYPERLINK("#"&amp;CELL("address",INDEX(InvoiceInformation[],MATCH(A258,InvoiceInformation[Invoice Number],0),MATCH($J$5,InvoiceInformation[#Headers],0))),"Click to add note"),"Expand"))</f>
        <v xml:space="preserve"> </v>
      </c>
    </row>
    <row r="259" spans="9:11" ht="16.5">
      <c r="I259" s="53" t="str">
        <f>IF(ISBLANK(A259)," ",IF(ISNUMBER(A259),VLOOKUP(A259,InvoiceInformation[[Invoice Number]:[Credit Limit]],11,FALSE),VLOOKUP(A259,CustomerInformation[[Customer Name]:[Credit Limit]],4,FALSE)))</f>
        <v xml:space="preserve"> </v>
      </c>
      <c r="J259" s="54" t="str">
        <f>IF(ISBLANK(A259), " ", IF(ISNUMBER(A259),VLOOKUP(A259,InvoiceInformation[[Invoice Number]:[Previous Notes]],5,FALSE),"Expand to see"))</f>
        <v xml:space="preserve"> </v>
      </c>
      <c r="K259" s="48" t="str">
        <f ca="1">IF(ISBLANK(A259)," ", IF(ISNUMBER(A259),HYPERLINK("#"&amp;CELL("address",INDEX(InvoiceInformation[],MATCH(A259,InvoiceInformation[Invoice Number],0),MATCH($J$5,InvoiceInformation[#Headers],0))),"Click to add note"),"Expand"))</f>
        <v xml:space="preserve"> </v>
      </c>
    </row>
    <row r="260" spans="9:11" ht="16.5">
      <c r="I260" s="53" t="str">
        <f>IF(ISBLANK(A260)," ",IF(ISNUMBER(A260),VLOOKUP(A260,InvoiceInformation[[Invoice Number]:[Credit Limit]],11,FALSE),VLOOKUP(A260,CustomerInformation[[Customer Name]:[Credit Limit]],4,FALSE)))</f>
        <v xml:space="preserve"> </v>
      </c>
      <c r="J260" s="54" t="str">
        <f>IF(ISBLANK(A260), " ", IF(ISNUMBER(A260),VLOOKUP(A260,InvoiceInformation[[Invoice Number]:[Previous Notes]],5,FALSE),"Expand to see"))</f>
        <v xml:space="preserve"> </v>
      </c>
      <c r="K260" s="48" t="str">
        <f ca="1">IF(ISBLANK(A260)," ", IF(ISNUMBER(A260),HYPERLINK("#"&amp;CELL("address",INDEX(InvoiceInformation[],MATCH(A260,InvoiceInformation[Invoice Number],0),MATCH($J$5,InvoiceInformation[#Headers],0))),"Click to add note"),"Expand"))</f>
        <v xml:space="preserve"> </v>
      </c>
    </row>
    <row r="261" spans="9:11" ht="16.5">
      <c r="I261" s="53" t="str">
        <f>IF(ISBLANK(A261)," ",IF(ISNUMBER(A261),VLOOKUP(A261,InvoiceInformation[[Invoice Number]:[Credit Limit]],11,FALSE),VLOOKUP(A261,CustomerInformation[[Customer Name]:[Credit Limit]],4,FALSE)))</f>
        <v xml:space="preserve"> </v>
      </c>
      <c r="J261" s="54" t="str">
        <f>IF(ISBLANK(A261), " ", IF(ISNUMBER(A261),VLOOKUP(A261,InvoiceInformation[[Invoice Number]:[Previous Notes]],5,FALSE),"Expand to see"))</f>
        <v xml:space="preserve"> </v>
      </c>
      <c r="K261" s="48" t="str">
        <f ca="1">IF(ISBLANK(A261)," ", IF(ISNUMBER(A261),HYPERLINK("#"&amp;CELL("address",INDEX(InvoiceInformation[],MATCH(A261,InvoiceInformation[Invoice Number],0),MATCH($J$5,InvoiceInformation[#Headers],0))),"Click to add note"),"Expand"))</f>
        <v xml:space="preserve"> </v>
      </c>
    </row>
    <row r="262" spans="9:11" ht="16.5">
      <c r="I262" s="53" t="str">
        <f>IF(ISBLANK(A262)," ",IF(ISNUMBER(A262),VLOOKUP(A262,InvoiceInformation[[Invoice Number]:[Credit Limit]],11,FALSE),VLOOKUP(A262,CustomerInformation[[Customer Name]:[Credit Limit]],4,FALSE)))</f>
        <v xml:space="preserve"> </v>
      </c>
      <c r="J262" s="54" t="str">
        <f>IF(ISBLANK(A262), " ", IF(ISNUMBER(A262),VLOOKUP(A262,InvoiceInformation[[Invoice Number]:[Previous Notes]],5,FALSE),"Expand to see"))</f>
        <v xml:space="preserve"> </v>
      </c>
      <c r="K262" s="48" t="str">
        <f ca="1">IF(ISBLANK(A262)," ", IF(ISNUMBER(A262),HYPERLINK("#"&amp;CELL("address",INDEX(InvoiceInformation[],MATCH(A262,InvoiceInformation[Invoice Number],0),MATCH($J$5,InvoiceInformation[#Headers],0))),"Click to add note"),"Expand"))</f>
        <v xml:space="preserve"> </v>
      </c>
    </row>
    <row r="263" spans="9:11" ht="16.5">
      <c r="I263" s="53" t="str">
        <f>IF(ISBLANK(A263)," ",IF(ISNUMBER(A263),VLOOKUP(A263,InvoiceInformation[[Invoice Number]:[Credit Limit]],11,FALSE),VLOOKUP(A263,CustomerInformation[[Customer Name]:[Credit Limit]],4,FALSE)))</f>
        <v xml:space="preserve"> </v>
      </c>
      <c r="J263" s="54" t="str">
        <f>IF(ISBLANK(A263), " ", IF(ISNUMBER(A263),VLOOKUP(A263,InvoiceInformation[[Invoice Number]:[Previous Notes]],5,FALSE),"Expand to see"))</f>
        <v xml:space="preserve"> </v>
      </c>
      <c r="K263" s="48" t="str">
        <f ca="1">IF(ISBLANK(A263)," ", IF(ISNUMBER(A263),HYPERLINK("#"&amp;CELL("address",INDEX(InvoiceInformation[],MATCH(A263,InvoiceInformation[Invoice Number],0),MATCH($J$5,InvoiceInformation[#Headers],0))),"Click to add note"),"Expand"))</f>
        <v xml:space="preserve"> </v>
      </c>
    </row>
    <row r="264" spans="9:11" ht="16.5">
      <c r="I264" s="53" t="str">
        <f>IF(ISBLANK(A264)," ",IF(ISNUMBER(A264),VLOOKUP(A264,InvoiceInformation[[Invoice Number]:[Credit Limit]],11,FALSE),VLOOKUP(A264,CustomerInformation[[Customer Name]:[Credit Limit]],4,FALSE)))</f>
        <v xml:space="preserve"> </v>
      </c>
      <c r="J264" s="54" t="str">
        <f>IF(ISBLANK(A264), " ", IF(ISNUMBER(A264),VLOOKUP(A264,InvoiceInformation[[Invoice Number]:[Previous Notes]],5,FALSE),"Expand to see"))</f>
        <v xml:space="preserve"> </v>
      </c>
      <c r="K264" s="48" t="str">
        <f ca="1">IF(ISBLANK(A264)," ", IF(ISNUMBER(A264),HYPERLINK("#"&amp;CELL("address",INDEX(InvoiceInformation[],MATCH(A264,InvoiceInformation[Invoice Number],0),MATCH($J$5,InvoiceInformation[#Headers],0))),"Click to add note"),"Expand"))</f>
        <v xml:space="preserve"> </v>
      </c>
    </row>
    <row r="265" spans="9:11" ht="16.5">
      <c r="I265" s="53" t="str">
        <f>IF(ISBLANK(A265)," ",IF(ISNUMBER(A265),VLOOKUP(A265,InvoiceInformation[[Invoice Number]:[Credit Limit]],11,FALSE),VLOOKUP(A265,CustomerInformation[[Customer Name]:[Credit Limit]],4,FALSE)))</f>
        <v xml:space="preserve"> </v>
      </c>
      <c r="J265" s="54" t="str">
        <f>IF(ISBLANK(A265), " ", IF(ISNUMBER(A265),VLOOKUP(A265,InvoiceInformation[[Invoice Number]:[Previous Notes]],5,FALSE),"Expand to see"))</f>
        <v xml:space="preserve"> </v>
      </c>
      <c r="K265" s="48" t="str">
        <f ca="1">IF(ISBLANK(A265)," ", IF(ISNUMBER(A265),HYPERLINK("#"&amp;CELL("address",INDEX(InvoiceInformation[],MATCH(A265,InvoiceInformation[Invoice Number],0),MATCH($J$5,InvoiceInformation[#Headers],0))),"Click to add note"),"Expand"))</f>
        <v xml:space="preserve"> </v>
      </c>
    </row>
    <row r="266" spans="9:11" ht="16.5">
      <c r="I266" s="53" t="str">
        <f>IF(ISBLANK(A266)," ",IF(ISNUMBER(A266),VLOOKUP(A266,InvoiceInformation[[Invoice Number]:[Credit Limit]],11,FALSE),VLOOKUP(A266,CustomerInformation[[Customer Name]:[Credit Limit]],4,FALSE)))</f>
        <v xml:space="preserve"> </v>
      </c>
      <c r="J266" s="54" t="str">
        <f>IF(ISBLANK(A266), " ", IF(ISNUMBER(A266),VLOOKUP(A266,InvoiceInformation[[Invoice Number]:[Previous Notes]],5,FALSE),"Expand to see"))</f>
        <v xml:space="preserve"> </v>
      </c>
      <c r="K266" s="48" t="str">
        <f ca="1">IF(ISBLANK(A266)," ", IF(ISNUMBER(A266),HYPERLINK("#"&amp;CELL("address",INDEX(InvoiceInformation[],MATCH(A266,InvoiceInformation[Invoice Number],0),MATCH($J$5,InvoiceInformation[#Headers],0))),"Click to add note"),"Expand"))</f>
        <v xml:space="preserve"> </v>
      </c>
    </row>
    <row r="267" spans="9:11" ht="16.5">
      <c r="I267" s="53" t="str">
        <f>IF(ISBLANK(A267)," ",IF(ISNUMBER(A267),VLOOKUP(A267,InvoiceInformation[[Invoice Number]:[Credit Limit]],11,FALSE),VLOOKUP(A267,CustomerInformation[[Customer Name]:[Credit Limit]],4,FALSE)))</f>
        <v xml:space="preserve"> </v>
      </c>
      <c r="J267" s="54" t="str">
        <f>IF(ISBLANK(A267), " ", IF(ISNUMBER(A267),VLOOKUP(A267,InvoiceInformation[[Invoice Number]:[Previous Notes]],5,FALSE),"Expand to see"))</f>
        <v xml:space="preserve"> </v>
      </c>
      <c r="K267" s="48" t="str">
        <f ca="1">IF(ISBLANK(A267)," ", IF(ISNUMBER(A267),HYPERLINK("#"&amp;CELL("address",INDEX(InvoiceInformation[],MATCH(A267,InvoiceInformation[Invoice Number],0),MATCH($J$5,InvoiceInformation[#Headers],0))),"Click to add note"),"Expand"))</f>
        <v xml:space="preserve"> </v>
      </c>
    </row>
    <row r="268" spans="9:11" ht="16.5">
      <c r="I268" s="53" t="str">
        <f>IF(ISBLANK(A268)," ",IF(ISNUMBER(A268),VLOOKUP(A268,InvoiceInformation[[Invoice Number]:[Credit Limit]],11,FALSE),VLOOKUP(A268,CustomerInformation[[Customer Name]:[Credit Limit]],4,FALSE)))</f>
        <v xml:space="preserve"> </v>
      </c>
      <c r="J268" s="54" t="str">
        <f>IF(ISBLANK(A268), " ", IF(ISNUMBER(A268),VLOOKUP(A268,InvoiceInformation[[Invoice Number]:[Previous Notes]],5,FALSE),"Expand to see"))</f>
        <v xml:space="preserve"> </v>
      </c>
      <c r="K268" s="48" t="str">
        <f ca="1">IF(ISBLANK(A268)," ", IF(ISNUMBER(A268),HYPERLINK("#"&amp;CELL("address",INDEX(InvoiceInformation[],MATCH(A268,InvoiceInformation[Invoice Number],0),MATCH($J$5,InvoiceInformation[#Headers],0))),"Click to add note"),"Expand"))</f>
        <v xml:space="preserve"> </v>
      </c>
    </row>
    <row r="269" spans="9:11" ht="16.5">
      <c r="I269" s="53" t="str">
        <f>IF(ISBLANK(A269)," ",IF(ISNUMBER(A269),VLOOKUP(A269,InvoiceInformation[[Invoice Number]:[Credit Limit]],11,FALSE),VLOOKUP(A269,CustomerInformation[[Customer Name]:[Credit Limit]],4,FALSE)))</f>
        <v xml:space="preserve"> </v>
      </c>
      <c r="J269" s="54" t="str">
        <f>IF(ISBLANK(A269), " ", IF(ISNUMBER(A269),VLOOKUP(A269,InvoiceInformation[[Invoice Number]:[Previous Notes]],5,FALSE),"Expand to see"))</f>
        <v xml:space="preserve"> </v>
      </c>
      <c r="K269" s="48" t="str">
        <f ca="1">IF(ISBLANK(A269)," ", IF(ISNUMBER(A269),HYPERLINK("#"&amp;CELL("address",INDEX(InvoiceInformation[],MATCH(A269,InvoiceInformation[Invoice Number],0),MATCH($J$5,InvoiceInformation[#Headers],0))),"Click to add note"),"Expand"))</f>
        <v xml:space="preserve"> </v>
      </c>
    </row>
    <row r="270" spans="9:11" ht="16.5">
      <c r="I270" s="53" t="str">
        <f>IF(ISBLANK(A270)," ",IF(ISNUMBER(A270),VLOOKUP(A270,InvoiceInformation[[Invoice Number]:[Credit Limit]],11,FALSE),VLOOKUP(A270,CustomerInformation[[Customer Name]:[Credit Limit]],4,FALSE)))</f>
        <v xml:space="preserve"> </v>
      </c>
      <c r="J270" s="54" t="str">
        <f>IF(ISBLANK(A270), " ", IF(ISNUMBER(A270),VLOOKUP(A270,InvoiceInformation[[Invoice Number]:[Previous Notes]],5,FALSE),"Expand to see"))</f>
        <v xml:space="preserve"> </v>
      </c>
      <c r="K270" s="48" t="str">
        <f ca="1">IF(ISBLANK(A270)," ", IF(ISNUMBER(A270),HYPERLINK("#"&amp;CELL("address",INDEX(InvoiceInformation[],MATCH(A270,InvoiceInformation[Invoice Number],0),MATCH($J$5,InvoiceInformation[#Headers],0))),"Click to add note"),"Expand"))</f>
        <v xml:space="preserve"> </v>
      </c>
    </row>
    <row r="271" spans="9:11" ht="16.5">
      <c r="I271" s="53" t="str">
        <f>IF(ISBLANK(A271)," ",IF(ISNUMBER(A271),VLOOKUP(A271,InvoiceInformation[[Invoice Number]:[Credit Limit]],11,FALSE),VLOOKUP(A271,CustomerInformation[[Customer Name]:[Credit Limit]],4,FALSE)))</f>
        <v xml:space="preserve"> </v>
      </c>
      <c r="J271" s="54" t="str">
        <f>IF(ISBLANK(A271), " ", IF(ISNUMBER(A271),VLOOKUP(A271,InvoiceInformation[[Invoice Number]:[Previous Notes]],5,FALSE),"Expand to see"))</f>
        <v xml:space="preserve"> </v>
      </c>
      <c r="K271" s="48" t="str">
        <f ca="1">IF(ISBLANK(A271)," ", IF(ISNUMBER(A271),HYPERLINK("#"&amp;CELL("address",INDEX(InvoiceInformation[],MATCH(A271,InvoiceInformation[Invoice Number],0),MATCH($J$5,InvoiceInformation[#Headers],0))),"Click to add note"),"Expand"))</f>
        <v xml:space="preserve"> </v>
      </c>
    </row>
    <row r="272" spans="9:11" ht="16.5">
      <c r="I272" s="53" t="str">
        <f>IF(ISBLANK(A272)," ",IF(ISNUMBER(A272),VLOOKUP(A272,InvoiceInformation[[Invoice Number]:[Credit Limit]],11,FALSE),VLOOKUP(A272,CustomerInformation[[Customer Name]:[Credit Limit]],4,FALSE)))</f>
        <v xml:space="preserve"> </v>
      </c>
      <c r="J272" s="54" t="str">
        <f>IF(ISBLANK(A272), " ", IF(ISNUMBER(A272),VLOOKUP(A272,InvoiceInformation[[Invoice Number]:[Previous Notes]],5,FALSE),"Expand to see"))</f>
        <v xml:space="preserve"> </v>
      </c>
      <c r="K272" s="48" t="str">
        <f ca="1">IF(ISBLANK(A272)," ", IF(ISNUMBER(A272),HYPERLINK("#"&amp;CELL("address",INDEX(InvoiceInformation[],MATCH(A272,InvoiceInformation[Invoice Number],0),MATCH($J$5,InvoiceInformation[#Headers],0))),"Click to add note"),"Expand"))</f>
        <v xml:space="preserve"> </v>
      </c>
    </row>
    <row r="273" spans="9:11" ht="16.5">
      <c r="I273" s="53" t="str">
        <f>IF(ISBLANK(A273)," ",IF(ISNUMBER(A273),VLOOKUP(A273,InvoiceInformation[[Invoice Number]:[Credit Limit]],11,FALSE),VLOOKUP(A273,CustomerInformation[[Customer Name]:[Credit Limit]],4,FALSE)))</f>
        <v xml:space="preserve"> </v>
      </c>
      <c r="J273" s="54" t="str">
        <f>IF(ISBLANK(A273), " ", IF(ISNUMBER(A273),VLOOKUP(A273,InvoiceInformation[[Invoice Number]:[Previous Notes]],5,FALSE),"Expand to see"))</f>
        <v xml:space="preserve"> </v>
      </c>
      <c r="K273" s="48" t="str">
        <f ca="1">IF(ISBLANK(A273)," ", IF(ISNUMBER(A273),HYPERLINK("#"&amp;CELL("address",INDEX(InvoiceInformation[],MATCH(A273,InvoiceInformation[Invoice Number],0),MATCH($J$5,InvoiceInformation[#Headers],0))),"Click to add note"),"Expand"))</f>
        <v xml:space="preserve"> </v>
      </c>
    </row>
    <row r="274" spans="9:11" ht="16.5">
      <c r="I274" s="53" t="str">
        <f>IF(ISBLANK(A274)," ",IF(ISNUMBER(A274),VLOOKUP(A274,InvoiceInformation[[Invoice Number]:[Credit Limit]],11,FALSE),VLOOKUP(A274,CustomerInformation[[Customer Name]:[Credit Limit]],4,FALSE)))</f>
        <v xml:space="preserve"> </v>
      </c>
      <c r="J274" s="54" t="str">
        <f>IF(ISBLANK(A274), " ", IF(ISNUMBER(A274),VLOOKUP(A274,InvoiceInformation[[Invoice Number]:[Previous Notes]],5,FALSE),"Expand to see"))</f>
        <v xml:space="preserve"> </v>
      </c>
      <c r="K274" s="48" t="str">
        <f ca="1">IF(ISBLANK(A274)," ", IF(ISNUMBER(A274),HYPERLINK("#"&amp;CELL("address",INDEX(InvoiceInformation[],MATCH(A274,InvoiceInformation[Invoice Number],0),MATCH($J$5,InvoiceInformation[#Headers],0))),"Click to add note"),"Expand"))</f>
        <v xml:space="preserve"> </v>
      </c>
    </row>
    <row r="275" spans="9:11" ht="16.5">
      <c r="I275" s="53" t="str">
        <f>IF(ISBLANK(A275)," ",IF(ISNUMBER(A275),VLOOKUP(A275,InvoiceInformation[[Invoice Number]:[Credit Limit]],11,FALSE),VLOOKUP(A275,CustomerInformation[[Customer Name]:[Credit Limit]],4,FALSE)))</f>
        <v xml:space="preserve"> </v>
      </c>
      <c r="J275" s="54" t="str">
        <f>IF(ISBLANK(A275), " ", IF(ISNUMBER(A275),VLOOKUP(A275,InvoiceInformation[[Invoice Number]:[Previous Notes]],5,FALSE),"Expand to see"))</f>
        <v xml:space="preserve"> </v>
      </c>
      <c r="K275" s="48" t="str">
        <f ca="1">IF(ISBLANK(A275)," ", IF(ISNUMBER(A275),HYPERLINK("#"&amp;CELL("address",INDEX(InvoiceInformation[],MATCH(A275,InvoiceInformation[Invoice Number],0),MATCH($J$5,InvoiceInformation[#Headers],0))),"Click to add note"),"Expand"))</f>
        <v xml:space="preserve"> </v>
      </c>
    </row>
    <row r="276" spans="9:11" ht="16.5">
      <c r="I276" s="53" t="str">
        <f>IF(ISBLANK(A276)," ",IF(ISNUMBER(A276),VLOOKUP(A276,InvoiceInformation[[Invoice Number]:[Credit Limit]],11,FALSE),VLOOKUP(A276,CustomerInformation[[Customer Name]:[Credit Limit]],4,FALSE)))</f>
        <v xml:space="preserve"> </v>
      </c>
      <c r="J276" s="54" t="str">
        <f>IF(ISBLANK(A276), " ", IF(ISNUMBER(A276),VLOOKUP(A276,InvoiceInformation[[Invoice Number]:[Previous Notes]],5,FALSE),"Expand to see"))</f>
        <v xml:space="preserve"> </v>
      </c>
      <c r="K276" s="48" t="str">
        <f ca="1">IF(ISBLANK(A276)," ", IF(ISNUMBER(A276),HYPERLINK("#"&amp;CELL("address",INDEX(InvoiceInformation[],MATCH(A276,InvoiceInformation[Invoice Number],0),MATCH($J$5,InvoiceInformation[#Headers],0))),"Click to add note"),"Expand"))</f>
        <v xml:space="preserve"> </v>
      </c>
    </row>
    <row r="277" spans="9:11" ht="16.5">
      <c r="I277" s="53" t="str">
        <f>IF(ISBLANK(A277)," ",IF(ISNUMBER(A277),VLOOKUP(A277,InvoiceInformation[[Invoice Number]:[Credit Limit]],11,FALSE),VLOOKUP(A277,CustomerInformation[[Customer Name]:[Credit Limit]],4,FALSE)))</f>
        <v xml:space="preserve"> </v>
      </c>
      <c r="J277" s="54" t="str">
        <f>IF(ISBLANK(A277), " ", IF(ISNUMBER(A277),VLOOKUP(A277,InvoiceInformation[[Invoice Number]:[Previous Notes]],5,FALSE),"Expand to see"))</f>
        <v xml:space="preserve"> </v>
      </c>
      <c r="K277" s="48" t="str">
        <f ca="1">IF(ISBLANK(A277)," ", IF(ISNUMBER(A277),HYPERLINK("#"&amp;CELL("address",INDEX(InvoiceInformation[],MATCH(A277,InvoiceInformation[Invoice Number],0),MATCH($J$5,InvoiceInformation[#Headers],0))),"Click to add note"),"Expand"))</f>
        <v xml:space="preserve"> </v>
      </c>
    </row>
    <row r="278" spans="9:11" ht="16.5">
      <c r="I278" s="53" t="str">
        <f>IF(ISBLANK(A278)," ",IF(ISNUMBER(A278),VLOOKUP(A278,InvoiceInformation[[Invoice Number]:[Credit Limit]],11,FALSE),VLOOKUP(A278,CustomerInformation[[Customer Name]:[Credit Limit]],4,FALSE)))</f>
        <v xml:space="preserve"> </v>
      </c>
      <c r="J278" s="54" t="str">
        <f>IF(ISBLANK(A278), " ", IF(ISNUMBER(A278),VLOOKUP(A278,InvoiceInformation[[Invoice Number]:[Previous Notes]],5,FALSE),"Expand to see"))</f>
        <v xml:space="preserve"> </v>
      </c>
      <c r="K278" s="48" t="str">
        <f ca="1">IF(ISBLANK(A278)," ", IF(ISNUMBER(A278),HYPERLINK("#"&amp;CELL("address",INDEX(InvoiceInformation[],MATCH(A278,InvoiceInformation[Invoice Number],0),MATCH($J$5,InvoiceInformation[#Headers],0))),"Click to add note"),"Expand"))</f>
        <v xml:space="preserve"> </v>
      </c>
    </row>
    <row r="279" spans="9:11" ht="16.5">
      <c r="I279" s="53" t="str">
        <f>IF(ISBLANK(A279)," ",IF(ISNUMBER(A279),VLOOKUP(A279,InvoiceInformation[[Invoice Number]:[Credit Limit]],11,FALSE),VLOOKUP(A279,CustomerInformation[[Customer Name]:[Credit Limit]],4,FALSE)))</f>
        <v xml:space="preserve"> </v>
      </c>
      <c r="J279" s="54" t="str">
        <f>IF(ISBLANK(A279), " ", IF(ISNUMBER(A279),VLOOKUP(A279,InvoiceInformation[[Invoice Number]:[Previous Notes]],5,FALSE),"Expand to see"))</f>
        <v xml:space="preserve"> </v>
      </c>
      <c r="K279" s="48" t="str">
        <f ca="1">IF(ISBLANK(A279)," ", IF(ISNUMBER(A279),HYPERLINK("#"&amp;CELL("address",INDEX(InvoiceInformation[],MATCH(A279,InvoiceInformation[Invoice Number],0),MATCH($J$5,InvoiceInformation[#Headers],0))),"Click to add note"),"Expand"))</f>
        <v xml:space="preserve"> </v>
      </c>
    </row>
    <row r="280" spans="9:11" ht="16.5">
      <c r="I280" s="53" t="str">
        <f>IF(ISBLANK(A280)," ",IF(ISNUMBER(A280),VLOOKUP(A280,InvoiceInformation[[Invoice Number]:[Credit Limit]],11,FALSE),VLOOKUP(A280,CustomerInformation[[Customer Name]:[Credit Limit]],4,FALSE)))</f>
        <v xml:space="preserve"> </v>
      </c>
      <c r="J280" s="54" t="str">
        <f>IF(ISBLANK(A280), " ", IF(ISNUMBER(A280),VLOOKUP(A280,InvoiceInformation[[Invoice Number]:[Previous Notes]],5,FALSE),"Expand to see"))</f>
        <v xml:space="preserve"> </v>
      </c>
      <c r="K280" s="48" t="str">
        <f ca="1">IF(ISBLANK(A280)," ", IF(ISNUMBER(A280),HYPERLINK("#"&amp;CELL("address",INDEX(InvoiceInformation[],MATCH(A280,InvoiceInformation[Invoice Number],0),MATCH($J$5,InvoiceInformation[#Headers],0))),"Click to add note"),"Expand"))</f>
        <v xml:space="preserve"> </v>
      </c>
    </row>
    <row r="281" spans="9:11" ht="16.5">
      <c r="I281" s="53" t="str">
        <f>IF(ISBLANK(A281)," ",IF(ISNUMBER(A281),VLOOKUP(A281,InvoiceInformation[[Invoice Number]:[Credit Limit]],11,FALSE),VLOOKUP(A281,CustomerInformation[[Customer Name]:[Credit Limit]],4,FALSE)))</f>
        <v xml:space="preserve"> </v>
      </c>
      <c r="J281" s="54" t="str">
        <f>IF(ISBLANK(A281), " ", IF(ISNUMBER(A281),VLOOKUP(A281,InvoiceInformation[[Invoice Number]:[Previous Notes]],5,FALSE),"Expand to see"))</f>
        <v xml:space="preserve"> </v>
      </c>
      <c r="K281" s="48" t="str">
        <f ca="1">IF(ISBLANK(A281)," ", IF(ISNUMBER(A281),HYPERLINK("#"&amp;CELL("address",INDEX(InvoiceInformation[],MATCH(A281,InvoiceInformation[Invoice Number],0),MATCH($J$5,InvoiceInformation[#Headers],0))),"Click to add note"),"Expand"))</f>
        <v xml:space="preserve"> </v>
      </c>
    </row>
    <row r="282" spans="9:11" ht="16.5">
      <c r="I282" s="53" t="str">
        <f>IF(ISBLANK(A282)," ",IF(ISNUMBER(A282),VLOOKUP(A282,InvoiceInformation[[Invoice Number]:[Credit Limit]],11,FALSE),VLOOKUP(A282,CustomerInformation[[Customer Name]:[Credit Limit]],4,FALSE)))</f>
        <v xml:space="preserve"> </v>
      </c>
      <c r="J282" s="54" t="str">
        <f>IF(ISBLANK(A282), " ", IF(ISNUMBER(A282),VLOOKUP(A282,InvoiceInformation[[Invoice Number]:[Previous Notes]],5,FALSE),"Expand to see"))</f>
        <v xml:space="preserve"> </v>
      </c>
      <c r="K282" s="48" t="str">
        <f ca="1">IF(ISBLANK(A282)," ", IF(ISNUMBER(A282),HYPERLINK("#"&amp;CELL("address",INDEX(InvoiceInformation[],MATCH(A282,InvoiceInformation[Invoice Number],0),MATCH($J$5,InvoiceInformation[#Headers],0))),"Click to add note"),"Expand"))</f>
        <v xml:space="preserve"> </v>
      </c>
    </row>
    <row r="283" spans="9:11" ht="16.5">
      <c r="I283" s="53" t="str">
        <f>IF(ISBLANK(A283)," ",IF(ISNUMBER(A283),VLOOKUP(A283,InvoiceInformation[[Invoice Number]:[Credit Limit]],11,FALSE),VLOOKUP(A283,CustomerInformation[[Customer Name]:[Credit Limit]],4,FALSE)))</f>
        <v xml:space="preserve"> </v>
      </c>
      <c r="J283" s="54" t="str">
        <f>IF(ISBLANK(A283), " ", IF(ISNUMBER(A283),VLOOKUP(A283,InvoiceInformation[[Invoice Number]:[Previous Notes]],5,FALSE),"Expand to see"))</f>
        <v xml:space="preserve"> </v>
      </c>
      <c r="K283" s="48" t="str">
        <f ca="1">IF(ISBLANK(A283)," ", IF(ISNUMBER(A283),HYPERLINK("#"&amp;CELL("address",INDEX(InvoiceInformation[],MATCH(A283,InvoiceInformation[Invoice Number],0),MATCH($J$5,InvoiceInformation[#Headers],0))),"Click to add note"),"Expand"))</f>
        <v xml:space="preserve"> </v>
      </c>
    </row>
    <row r="284" spans="9:11" ht="16.5">
      <c r="I284" s="53" t="str">
        <f>IF(ISBLANK(A284)," ",IF(ISNUMBER(A284),VLOOKUP(A284,InvoiceInformation[[Invoice Number]:[Credit Limit]],11,FALSE),VLOOKUP(A284,CustomerInformation[[Customer Name]:[Credit Limit]],4,FALSE)))</f>
        <v xml:space="preserve"> </v>
      </c>
      <c r="J284" s="54" t="str">
        <f>IF(ISBLANK(A284), " ", IF(ISNUMBER(A284),VLOOKUP(A284,InvoiceInformation[[Invoice Number]:[Previous Notes]],5,FALSE),"Expand to see"))</f>
        <v xml:space="preserve"> </v>
      </c>
      <c r="K284" s="48" t="str">
        <f ca="1">IF(ISBLANK(A284)," ", IF(ISNUMBER(A284),HYPERLINK("#"&amp;CELL("address",INDEX(InvoiceInformation[],MATCH(A284,InvoiceInformation[Invoice Number],0),MATCH($J$5,InvoiceInformation[#Headers],0))),"Click to add note"),"Expand"))</f>
        <v xml:space="preserve"> </v>
      </c>
    </row>
    <row r="285" spans="9:11" ht="16.5">
      <c r="I285" s="53" t="str">
        <f>IF(ISBLANK(A285)," ",IF(ISNUMBER(A285),VLOOKUP(A285,InvoiceInformation[[Invoice Number]:[Credit Limit]],11,FALSE),VLOOKUP(A285,CustomerInformation[[Customer Name]:[Credit Limit]],4,FALSE)))</f>
        <v xml:space="preserve"> </v>
      </c>
      <c r="J285" s="54" t="str">
        <f>IF(ISBLANK(A285), " ", IF(ISNUMBER(A285),VLOOKUP(A285,InvoiceInformation[[Invoice Number]:[Previous Notes]],5,FALSE),"Expand to see"))</f>
        <v xml:space="preserve"> </v>
      </c>
      <c r="K285" s="48" t="str">
        <f ca="1">IF(ISBLANK(A285)," ", IF(ISNUMBER(A285),HYPERLINK("#"&amp;CELL("address",INDEX(InvoiceInformation[],MATCH(A285,InvoiceInformation[Invoice Number],0),MATCH($J$5,InvoiceInformation[#Headers],0))),"Click to add note"),"Expand"))</f>
        <v xml:space="preserve"> </v>
      </c>
    </row>
    <row r="286" spans="9:11" ht="16.5">
      <c r="I286" s="53" t="str">
        <f>IF(ISBLANK(A286)," ",IF(ISNUMBER(A286),VLOOKUP(A286,InvoiceInformation[[Invoice Number]:[Credit Limit]],11,FALSE),VLOOKUP(A286,CustomerInformation[[Customer Name]:[Credit Limit]],4,FALSE)))</f>
        <v xml:space="preserve"> </v>
      </c>
      <c r="J286" s="54" t="str">
        <f>IF(ISBLANK(A286), " ", IF(ISNUMBER(A286),VLOOKUP(A286,InvoiceInformation[[Invoice Number]:[Previous Notes]],5,FALSE),"Expand to see"))</f>
        <v xml:space="preserve"> </v>
      </c>
      <c r="K286" s="48" t="str">
        <f ca="1">IF(ISBLANK(A286)," ", IF(ISNUMBER(A286),HYPERLINK("#"&amp;CELL("address",INDEX(InvoiceInformation[],MATCH(A286,InvoiceInformation[Invoice Number],0),MATCH($J$5,InvoiceInformation[#Headers],0))),"Click to add note"),"Expand"))</f>
        <v xml:space="preserve"> </v>
      </c>
    </row>
    <row r="287" spans="9:11" ht="16.5">
      <c r="I287" s="53" t="str">
        <f>IF(ISBLANK(A287)," ",IF(ISNUMBER(A287),VLOOKUP(A287,InvoiceInformation[[Invoice Number]:[Credit Limit]],11,FALSE),VLOOKUP(A287,CustomerInformation[[Customer Name]:[Credit Limit]],4,FALSE)))</f>
        <v xml:space="preserve"> </v>
      </c>
      <c r="J287" s="54" t="str">
        <f>IF(ISBLANK(A287), " ", IF(ISNUMBER(A287),VLOOKUP(A287,InvoiceInformation[[Invoice Number]:[Previous Notes]],5,FALSE),"Expand to see"))</f>
        <v xml:space="preserve"> </v>
      </c>
      <c r="K287" s="48" t="str">
        <f ca="1">IF(ISBLANK(A287)," ", IF(ISNUMBER(A287),HYPERLINK("#"&amp;CELL("address",INDEX(InvoiceInformation[],MATCH(A287,InvoiceInformation[Invoice Number],0),MATCH($J$5,InvoiceInformation[#Headers],0))),"Click to add note"),"Expand"))</f>
        <v xml:space="preserve"> </v>
      </c>
    </row>
    <row r="288" spans="9:11" ht="16.5">
      <c r="I288" s="53" t="str">
        <f>IF(ISBLANK(A288)," ",IF(ISNUMBER(A288),VLOOKUP(A288,InvoiceInformation[[Invoice Number]:[Credit Limit]],11,FALSE),VLOOKUP(A288,CustomerInformation[[Customer Name]:[Credit Limit]],4,FALSE)))</f>
        <v xml:space="preserve"> </v>
      </c>
      <c r="J288" s="54" t="str">
        <f>IF(ISBLANK(A288), " ", IF(ISNUMBER(A288),VLOOKUP(A288,InvoiceInformation[[Invoice Number]:[Previous Notes]],5,FALSE),"Expand to see"))</f>
        <v xml:space="preserve"> </v>
      </c>
      <c r="K288" s="48" t="str">
        <f ca="1">IF(ISBLANK(A288)," ", IF(ISNUMBER(A288),HYPERLINK("#"&amp;CELL("address",INDEX(InvoiceInformation[],MATCH(A288,InvoiceInformation[Invoice Number],0),MATCH($J$5,InvoiceInformation[#Headers],0))),"Click to add note"),"Expand"))</f>
        <v xml:space="preserve"> </v>
      </c>
    </row>
    <row r="289" spans="9:11" ht="16.5">
      <c r="I289" s="53" t="str">
        <f>IF(ISBLANK(A289)," ",IF(ISNUMBER(A289),VLOOKUP(A289,InvoiceInformation[[Invoice Number]:[Credit Limit]],11,FALSE),VLOOKUP(A289,CustomerInformation[[Customer Name]:[Credit Limit]],4,FALSE)))</f>
        <v xml:space="preserve"> </v>
      </c>
      <c r="J289" s="54" t="str">
        <f>IF(ISBLANK(A289), " ", IF(ISNUMBER(A289),VLOOKUP(A289,InvoiceInformation[[Invoice Number]:[Previous Notes]],5,FALSE),"Expand to see"))</f>
        <v xml:space="preserve"> </v>
      </c>
      <c r="K289" s="48" t="str">
        <f ca="1">IF(ISBLANK(A289)," ", IF(ISNUMBER(A289),HYPERLINK("#"&amp;CELL("address",INDEX(InvoiceInformation[],MATCH(A289,InvoiceInformation[Invoice Number],0),MATCH($J$5,InvoiceInformation[#Headers],0))),"Click to add note"),"Expand"))</f>
        <v xml:space="preserve"> </v>
      </c>
    </row>
    <row r="290" spans="9:11" ht="16.5">
      <c r="I290" s="53" t="str">
        <f>IF(ISBLANK(A290)," ",IF(ISNUMBER(A290),VLOOKUP(A290,InvoiceInformation[[Invoice Number]:[Credit Limit]],11,FALSE),VLOOKUP(A290,CustomerInformation[[Customer Name]:[Credit Limit]],4,FALSE)))</f>
        <v xml:space="preserve"> </v>
      </c>
      <c r="J290" s="54" t="str">
        <f>IF(ISBLANK(A290), " ", IF(ISNUMBER(A290),VLOOKUP(A290,InvoiceInformation[[Invoice Number]:[Previous Notes]],5,FALSE),"Expand to see"))</f>
        <v xml:space="preserve"> </v>
      </c>
      <c r="K290" s="48" t="str">
        <f ca="1">IF(ISBLANK(A290)," ", IF(ISNUMBER(A290),HYPERLINK("#"&amp;CELL("address",INDEX(InvoiceInformation[],MATCH(A290,InvoiceInformation[Invoice Number],0),MATCH($J$5,InvoiceInformation[#Headers],0))),"Click to add note"),"Expand"))</f>
        <v xml:space="preserve"> </v>
      </c>
    </row>
    <row r="291" spans="9:11" ht="16.5">
      <c r="I291" s="53" t="str">
        <f>IF(ISBLANK(A291)," ",IF(ISNUMBER(A291),VLOOKUP(A291,InvoiceInformation[[Invoice Number]:[Credit Limit]],11,FALSE),VLOOKUP(A291,CustomerInformation[[Customer Name]:[Credit Limit]],4,FALSE)))</f>
        <v xml:space="preserve"> </v>
      </c>
      <c r="J291" s="54" t="str">
        <f>IF(ISBLANK(A291), " ", IF(ISNUMBER(A291),VLOOKUP(A291,InvoiceInformation[[Invoice Number]:[Previous Notes]],5,FALSE),"Expand to see"))</f>
        <v xml:space="preserve"> </v>
      </c>
      <c r="K291" s="48" t="str">
        <f ca="1">IF(ISBLANK(A291)," ", IF(ISNUMBER(A291),HYPERLINK("#"&amp;CELL("address",INDEX(InvoiceInformation[],MATCH(A291,InvoiceInformation[Invoice Number],0),MATCH($J$5,InvoiceInformation[#Headers],0))),"Click to add note"),"Expand"))</f>
        <v xml:space="preserve"> </v>
      </c>
    </row>
    <row r="292" spans="9:11" ht="16.5">
      <c r="I292" s="53" t="str">
        <f>IF(ISBLANK(A292)," ",IF(ISNUMBER(A292),VLOOKUP(A292,InvoiceInformation[[Invoice Number]:[Credit Limit]],11,FALSE),VLOOKUP(A292,CustomerInformation[[Customer Name]:[Credit Limit]],4,FALSE)))</f>
        <v xml:space="preserve"> </v>
      </c>
      <c r="J292" s="54" t="str">
        <f>IF(ISBLANK(A292), " ", IF(ISNUMBER(A292),VLOOKUP(A292,InvoiceInformation[[Invoice Number]:[Previous Notes]],5,FALSE),"Expand to see"))</f>
        <v xml:space="preserve"> </v>
      </c>
      <c r="K292" s="48" t="str">
        <f ca="1">IF(ISBLANK(A292)," ", IF(ISNUMBER(A292),HYPERLINK("#"&amp;CELL("address",INDEX(InvoiceInformation[],MATCH(A292,InvoiceInformation[Invoice Number],0),MATCH($J$5,InvoiceInformation[#Headers],0))),"Click to add note"),"Expand"))</f>
        <v xml:space="preserve"> </v>
      </c>
    </row>
    <row r="293" spans="9:11" ht="16.5">
      <c r="I293" s="53" t="str">
        <f>IF(ISBLANK(A293)," ",IF(ISNUMBER(A293),VLOOKUP(A293,InvoiceInformation[[Invoice Number]:[Credit Limit]],11,FALSE),VLOOKUP(A293,CustomerInformation[[Customer Name]:[Credit Limit]],4,FALSE)))</f>
        <v xml:space="preserve"> </v>
      </c>
      <c r="J293" s="54" t="str">
        <f>IF(ISBLANK(A293), " ", IF(ISNUMBER(A293),VLOOKUP(A293,InvoiceInformation[[Invoice Number]:[Previous Notes]],5,FALSE),"Expand to see"))</f>
        <v xml:space="preserve"> </v>
      </c>
      <c r="K293" s="48" t="str">
        <f ca="1">IF(ISBLANK(A293)," ", IF(ISNUMBER(A293),HYPERLINK("#"&amp;CELL("address",INDEX(InvoiceInformation[],MATCH(A293,InvoiceInformation[Invoice Number],0),MATCH($J$5,InvoiceInformation[#Headers],0))),"Click to add note"),"Expand"))</f>
        <v xml:space="preserve"> </v>
      </c>
    </row>
    <row r="294" spans="9:11">
      <c r="I294" s="55"/>
      <c r="J294" s="56"/>
      <c r="K294" s="57"/>
    </row>
    <row r="295" spans="9:11">
      <c r="I295" s="55"/>
      <c r="J295" s="56"/>
      <c r="K295" s="57"/>
    </row>
    <row r="296" spans="9:11">
      <c r="I296" s="55"/>
      <c r="J296" s="56"/>
      <c r="K296" s="57"/>
    </row>
    <row r="297" spans="9:11">
      <c r="I297" s="55"/>
      <c r="J297" s="56"/>
      <c r="K297" s="57"/>
    </row>
    <row r="298" spans="9:11">
      <c r="I298" s="55"/>
      <c r="J298" s="56"/>
      <c r="K298" s="57"/>
    </row>
    <row r="299" spans="9:11">
      <c r="I299" s="55"/>
      <c r="J299" s="56"/>
      <c r="K299" s="57"/>
    </row>
    <row r="300" spans="9:11">
      <c r="I300" s="55"/>
      <c r="J300" s="56"/>
      <c r="K300" s="57"/>
    </row>
    <row r="301" spans="9:11">
      <c r="I301" s="55"/>
      <c r="J301" s="56"/>
      <c r="K301" s="57"/>
    </row>
    <row r="302" spans="9:11">
      <c r="I302" s="55"/>
      <c r="J302" s="56"/>
      <c r="K302" s="57"/>
    </row>
    <row r="303" spans="9:11">
      <c r="I303" s="55"/>
      <c r="J303" s="56"/>
      <c r="K303" s="57"/>
    </row>
    <row r="304" spans="9:11">
      <c r="I304" s="55"/>
      <c r="J304" s="56"/>
      <c r="K304" s="57"/>
    </row>
    <row r="305" spans="9:11">
      <c r="I305" s="55"/>
      <c r="J305" s="56"/>
      <c r="K305" s="57"/>
    </row>
    <row r="306" spans="9:11">
      <c r="I306" s="55"/>
      <c r="J306" s="56"/>
      <c r="K306" s="57"/>
    </row>
    <row r="307" spans="9:11">
      <c r="I307" s="55"/>
      <c r="J307" s="56"/>
      <c r="K307" s="57"/>
    </row>
    <row r="308" spans="9:11">
      <c r="I308" s="55"/>
      <c r="J308" s="56"/>
      <c r="K308" s="57"/>
    </row>
    <row r="309" spans="9:11">
      <c r="I309" s="55"/>
      <c r="J309" s="56"/>
      <c r="K309" s="57"/>
    </row>
    <row r="310" spans="9:11">
      <c r="I310" s="55"/>
      <c r="J310" s="56"/>
      <c r="K310" s="57"/>
    </row>
    <row r="311" spans="9:11">
      <c r="I311" s="55"/>
      <c r="J311" s="56"/>
      <c r="K311" s="57"/>
    </row>
    <row r="312" spans="9:11">
      <c r="I312" s="55"/>
      <c r="J312" s="56"/>
      <c r="K312" s="57"/>
    </row>
    <row r="313" spans="9:11">
      <c r="I313" s="55"/>
      <c r="J313" s="56"/>
      <c r="K313" s="57"/>
    </row>
    <row r="314" spans="9:11">
      <c r="I314" s="55"/>
      <c r="J314" s="56"/>
      <c r="K314" s="57"/>
    </row>
    <row r="315" spans="9:11">
      <c r="I315" s="55"/>
      <c r="J315" s="56"/>
      <c r="K315" s="57"/>
    </row>
    <row r="316" spans="9:11">
      <c r="I316" s="55"/>
      <c r="J316" s="56"/>
      <c r="K316" s="57"/>
    </row>
    <row r="317" spans="9:11">
      <c r="I317" s="55"/>
      <c r="J317" s="56"/>
      <c r="K317" s="57"/>
    </row>
    <row r="318" spans="9:11">
      <c r="I318" s="55"/>
      <c r="J318" s="56"/>
      <c r="K318" s="57"/>
    </row>
    <row r="319" spans="9:11">
      <c r="I319" s="55"/>
      <c r="J319" s="56"/>
      <c r="K319" s="57"/>
    </row>
    <row r="320" spans="9:11">
      <c r="I320" s="55"/>
      <c r="J320" s="56"/>
      <c r="K320" s="57"/>
    </row>
    <row r="321" spans="9:11">
      <c r="I321" s="55"/>
      <c r="J321" s="56"/>
      <c r="K321" s="57"/>
    </row>
    <row r="322" spans="9:11">
      <c r="I322" s="55"/>
      <c r="J322" s="56"/>
      <c r="K322" s="57"/>
    </row>
    <row r="323" spans="9:11">
      <c r="I323" s="55"/>
      <c r="J323" s="56"/>
      <c r="K323" s="57"/>
    </row>
    <row r="324" spans="9:11">
      <c r="I324" s="55"/>
      <c r="J324" s="56"/>
      <c r="K324" s="57"/>
    </row>
    <row r="325" spans="9:11">
      <c r="I325" s="55"/>
      <c r="J325" s="56"/>
      <c r="K325" s="57"/>
    </row>
    <row r="326" spans="9:11">
      <c r="I326" s="55"/>
      <c r="J326" s="56"/>
      <c r="K326" s="57"/>
    </row>
    <row r="327" spans="9:11">
      <c r="I327" s="55"/>
      <c r="J327" s="56"/>
      <c r="K327" s="57"/>
    </row>
    <row r="328" spans="9:11">
      <c r="I328" s="55"/>
      <c r="J328" s="56"/>
      <c r="K328" s="57"/>
    </row>
    <row r="329" spans="9:11">
      <c r="I329" s="55"/>
      <c r="J329" s="56"/>
      <c r="K329" s="57"/>
    </row>
    <row r="330" spans="9:11">
      <c r="I330" s="55"/>
      <c r="J330" s="56"/>
      <c r="K330" s="57"/>
    </row>
    <row r="331" spans="9:11">
      <c r="I331" s="55"/>
      <c r="J331" s="56"/>
      <c r="K331" s="57"/>
    </row>
    <row r="332" spans="9:11">
      <c r="I332" s="55"/>
      <c r="J332" s="56"/>
      <c r="K332" s="57"/>
    </row>
    <row r="333" spans="9:11">
      <c r="I333" s="55"/>
      <c r="J333" s="56"/>
      <c r="K333" s="57"/>
    </row>
    <row r="334" spans="9:11">
      <c r="I334" s="55"/>
      <c r="J334" s="56"/>
      <c r="K334" s="57"/>
    </row>
    <row r="335" spans="9:11">
      <c r="I335" s="55"/>
      <c r="J335" s="56"/>
      <c r="K335" s="57"/>
    </row>
    <row r="336" spans="9:11">
      <c r="I336" s="55"/>
      <c r="J336" s="56"/>
      <c r="K336" s="57"/>
    </row>
    <row r="337" spans="9:11">
      <c r="I337" s="55"/>
      <c r="J337" s="56"/>
      <c r="K337" s="57"/>
    </row>
    <row r="338" spans="9:11">
      <c r="I338" s="55"/>
      <c r="J338" s="56"/>
      <c r="K338" s="57"/>
    </row>
    <row r="339" spans="9:11">
      <c r="I339" s="55"/>
      <c r="J339" s="56"/>
      <c r="K339" s="57"/>
    </row>
    <row r="340" spans="9:11">
      <c r="I340" s="55"/>
      <c r="J340" s="56"/>
      <c r="K340" s="57"/>
    </row>
    <row r="341" spans="9:11">
      <c r="I341" s="55"/>
      <c r="J341" s="56"/>
      <c r="K341" s="57"/>
    </row>
    <row r="342" spans="9:11">
      <c r="I342" s="55"/>
      <c r="J342" s="56"/>
      <c r="K342" s="57"/>
    </row>
    <row r="343" spans="9:11">
      <c r="I343" s="55"/>
      <c r="J343" s="56"/>
      <c r="K343" s="57"/>
    </row>
    <row r="344" spans="9:11">
      <c r="I344" s="55"/>
      <c r="J344" s="56"/>
      <c r="K344" s="57"/>
    </row>
    <row r="345" spans="9:11">
      <c r="I345" s="55"/>
      <c r="J345" s="56"/>
      <c r="K345" s="57"/>
    </row>
    <row r="346" spans="9:11">
      <c r="I346" s="55"/>
      <c r="J346" s="56"/>
      <c r="K346" s="57"/>
    </row>
    <row r="347" spans="9:11">
      <c r="I347" s="55"/>
      <c r="J347" s="56"/>
      <c r="K347" s="57"/>
    </row>
    <row r="348" spans="9:11">
      <c r="I348" s="55"/>
      <c r="J348" s="56"/>
      <c r="K348" s="57"/>
    </row>
    <row r="349" spans="9:11">
      <c r="I349" s="55"/>
      <c r="J349" s="56"/>
      <c r="K349" s="57"/>
    </row>
    <row r="350" spans="9:11">
      <c r="I350" s="55"/>
      <c r="J350" s="56"/>
      <c r="K350" s="57"/>
    </row>
    <row r="351" spans="9:11">
      <c r="I351" s="55"/>
      <c r="J351" s="56"/>
      <c r="K351" s="57"/>
    </row>
    <row r="352" spans="9:11">
      <c r="I352" s="55"/>
      <c r="J352" s="56"/>
      <c r="K352" s="57"/>
    </row>
    <row r="353" spans="9:11">
      <c r="I353" s="55"/>
      <c r="J353" s="56"/>
      <c r="K353" s="57"/>
    </row>
    <row r="354" spans="9:11">
      <c r="I354" s="55"/>
      <c r="J354" s="56"/>
      <c r="K354" s="57"/>
    </row>
    <row r="355" spans="9:11">
      <c r="I355" s="55"/>
      <c r="J355" s="56"/>
      <c r="K355" s="57"/>
    </row>
    <row r="356" spans="9:11">
      <c r="I356" s="55"/>
      <c r="J356" s="56"/>
      <c r="K356" s="57"/>
    </row>
    <row r="357" spans="9:11">
      <c r="I357" s="55"/>
      <c r="J357" s="56"/>
      <c r="K357" s="57"/>
    </row>
    <row r="358" spans="9:11">
      <c r="I358" s="55"/>
      <c r="J358" s="56"/>
      <c r="K358" s="57"/>
    </row>
    <row r="359" spans="9:11">
      <c r="I359" s="55"/>
      <c r="J359" s="56"/>
      <c r="K359" s="57"/>
    </row>
    <row r="360" spans="9:11">
      <c r="I360" s="55"/>
      <c r="J360" s="56"/>
      <c r="K360" s="57"/>
    </row>
    <row r="361" spans="9:11">
      <c r="I361" s="55"/>
      <c r="J361" s="56"/>
      <c r="K361" s="57"/>
    </row>
    <row r="362" spans="9:11">
      <c r="I362" s="55"/>
      <c r="J362" s="56"/>
      <c r="K362" s="57"/>
    </row>
    <row r="363" spans="9:11">
      <c r="I363" s="55"/>
      <c r="J363" s="56"/>
      <c r="K363" s="57"/>
    </row>
    <row r="364" spans="9:11">
      <c r="I364" s="55"/>
      <c r="J364" s="56"/>
      <c r="K364" s="57"/>
    </row>
    <row r="365" spans="9:11">
      <c r="I365" s="55"/>
      <c r="J365" s="56"/>
      <c r="K365" s="57"/>
    </row>
    <row r="366" spans="9:11">
      <c r="I366" s="55"/>
      <c r="J366" s="56"/>
      <c r="K366" s="57"/>
    </row>
    <row r="367" spans="9:11">
      <c r="I367" s="55"/>
      <c r="J367" s="56"/>
      <c r="K367" s="57"/>
    </row>
    <row r="368" spans="9:11">
      <c r="I368" s="55"/>
      <c r="J368" s="56"/>
      <c r="K368" s="57"/>
    </row>
    <row r="369" spans="9:11">
      <c r="I369" s="55"/>
      <c r="J369" s="56"/>
      <c r="K369" s="57"/>
    </row>
    <row r="370" spans="9:11">
      <c r="I370" s="55"/>
      <c r="J370" s="56"/>
      <c r="K370" s="57"/>
    </row>
    <row r="371" spans="9:11">
      <c r="I371" s="55"/>
      <c r="J371" s="56"/>
      <c r="K371" s="57"/>
    </row>
    <row r="372" spans="9:11">
      <c r="I372" s="55"/>
      <c r="J372" s="56"/>
      <c r="K372" s="57"/>
    </row>
    <row r="373" spans="9:11">
      <c r="I373" s="55"/>
      <c r="J373" s="56"/>
      <c r="K373" s="57"/>
    </row>
    <row r="374" spans="9:11">
      <c r="I374" s="55"/>
      <c r="J374" s="56"/>
      <c r="K374" s="57"/>
    </row>
    <row r="375" spans="9:11">
      <c r="I375" s="55"/>
      <c r="J375" s="56"/>
      <c r="K375" s="57"/>
    </row>
    <row r="376" spans="9:11">
      <c r="I376" s="55"/>
      <c r="J376" s="56"/>
      <c r="K376" s="57"/>
    </row>
    <row r="377" spans="9:11">
      <c r="I377" s="55"/>
      <c r="J377" s="56"/>
      <c r="K377" s="57"/>
    </row>
    <row r="378" spans="9:11">
      <c r="I378" s="55"/>
      <c r="J378" s="56"/>
      <c r="K378" s="57"/>
    </row>
    <row r="379" spans="9:11">
      <c r="I379" s="55"/>
      <c r="J379" s="56"/>
      <c r="K379" s="57"/>
    </row>
    <row r="380" spans="9:11">
      <c r="I380" s="55"/>
      <c r="J380" s="56"/>
      <c r="K380" s="57"/>
    </row>
    <row r="381" spans="9:11">
      <c r="I381" s="55"/>
      <c r="J381" s="56"/>
      <c r="K381" s="57"/>
    </row>
    <row r="382" spans="9:11">
      <c r="I382" s="55"/>
      <c r="J382" s="56"/>
      <c r="K382" s="57"/>
    </row>
    <row r="383" spans="9:11">
      <c r="I383" s="55"/>
      <c r="J383" s="56"/>
      <c r="K383" s="57"/>
    </row>
    <row r="384" spans="9:11">
      <c r="I384" s="55"/>
      <c r="J384" s="56"/>
      <c r="K384" s="57"/>
    </row>
    <row r="385" spans="9:11">
      <c r="I385" s="55"/>
      <c r="J385" s="56"/>
      <c r="K385" s="57"/>
    </row>
    <row r="386" spans="9:11">
      <c r="I386" s="55"/>
      <c r="J386" s="56"/>
      <c r="K386" s="57"/>
    </row>
    <row r="387" spans="9:11">
      <c r="I387" s="55"/>
      <c r="J387" s="56"/>
      <c r="K387" s="57"/>
    </row>
    <row r="388" spans="9:11">
      <c r="I388" s="55"/>
      <c r="J388" s="56"/>
      <c r="K388" s="57"/>
    </row>
    <row r="389" spans="9:11">
      <c r="I389" s="55"/>
      <c r="J389" s="56"/>
      <c r="K389" s="57"/>
    </row>
    <row r="390" spans="9:11">
      <c r="I390" s="55"/>
      <c r="J390" s="56"/>
      <c r="K390" s="57"/>
    </row>
    <row r="391" spans="9:11">
      <c r="I391" s="55"/>
      <c r="J391" s="56"/>
      <c r="K391" s="57"/>
    </row>
    <row r="392" spans="9:11">
      <c r="I392" s="55"/>
      <c r="J392" s="56"/>
      <c r="K392" s="57"/>
    </row>
    <row r="393" spans="9:11">
      <c r="I393" s="55"/>
      <c r="J393" s="56"/>
      <c r="K393" s="57"/>
    </row>
    <row r="394" spans="9:11">
      <c r="I394" s="55"/>
      <c r="J394" s="56"/>
      <c r="K394" s="57"/>
    </row>
    <row r="395" spans="9:11">
      <c r="I395" s="55"/>
      <c r="J395" s="56"/>
      <c r="K395" s="57"/>
    </row>
    <row r="396" spans="9:11">
      <c r="I396" s="55"/>
      <c r="J396" s="56"/>
      <c r="K396" s="57"/>
    </row>
    <row r="397" spans="9:11">
      <c r="I397" s="55"/>
      <c r="J397" s="56"/>
      <c r="K397" s="57"/>
    </row>
    <row r="398" spans="9:11">
      <c r="I398" s="55"/>
      <c r="J398" s="56"/>
      <c r="K398" s="57"/>
    </row>
    <row r="399" spans="9:11">
      <c r="I399" s="55"/>
      <c r="J399" s="56"/>
      <c r="K399" s="57"/>
    </row>
    <row r="400" spans="9:11">
      <c r="I400" s="55"/>
      <c r="J400" s="56"/>
      <c r="K400" s="57"/>
    </row>
    <row r="401" spans="9:11">
      <c r="I401" s="55"/>
      <c r="J401" s="56"/>
      <c r="K401" s="57"/>
    </row>
    <row r="402" spans="9:11">
      <c r="I402" s="55"/>
      <c r="J402" s="56"/>
      <c r="K402" s="57"/>
    </row>
    <row r="403" spans="9:11">
      <c r="I403" s="55"/>
      <c r="J403" s="56"/>
      <c r="K403" s="57"/>
    </row>
    <row r="404" spans="9:11">
      <c r="I404" s="55"/>
      <c r="J404" s="56"/>
      <c r="K404" s="57"/>
    </row>
    <row r="405" spans="9:11">
      <c r="I405" s="55"/>
      <c r="J405" s="56"/>
      <c r="K405" s="57"/>
    </row>
    <row r="406" spans="9:11">
      <c r="I406" s="55"/>
      <c r="J406" s="56"/>
      <c r="K406" s="57"/>
    </row>
    <row r="407" spans="9:11">
      <c r="I407" s="55"/>
      <c r="J407" s="56"/>
      <c r="K407" s="57"/>
    </row>
    <row r="408" spans="9:11">
      <c r="I408" s="55"/>
      <c r="J408" s="56"/>
      <c r="K408" s="57"/>
    </row>
    <row r="409" spans="9:11">
      <c r="I409" s="55"/>
      <c r="J409" s="56"/>
      <c r="K409" s="57"/>
    </row>
    <row r="410" spans="9:11">
      <c r="I410" s="55"/>
      <c r="J410" s="56"/>
      <c r="K410" s="57"/>
    </row>
    <row r="411" spans="9:11">
      <c r="I411" s="55"/>
      <c r="J411" s="56"/>
      <c r="K411" s="57"/>
    </row>
    <row r="412" spans="9:11">
      <c r="I412" s="55"/>
      <c r="J412" s="56"/>
      <c r="K412" s="57"/>
    </row>
    <row r="413" spans="9:11">
      <c r="I413" s="55"/>
      <c r="J413" s="56"/>
      <c r="K413" s="57"/>
    </row>
    <row r="414" spans="9:11">
      <c r="I414" s="55"/>
      <c r="J414" s="56"/>
      <c r="K414" s="57"/>
    </row>
    <row r="415" spans="9:11">
      <c r="I415" s="55"/>
      <c r="J415" s="56"/>
      <c r="K415" s="57"/>
    </row>
    <row r="416" spans="9:11">
      <c r="I416" s="55"/>
      <c r="J416" s="56"/>
      <c r="K416" s="57"/>
    </row>
    <row r="417" spans="9:11">
      <c r="I417" s="55"/>
      <c r="J417" s="56"/>
      <c r="K417" s="57"/>
    </row>
    <row r="418" spans="9:11">
      <c r="I418" s="55"/>
      <c r="J418" s="56"/>
      <c r="K418" s="57"/>
    </row>
    <row r="419" spans="9:11">
      <c r="I419" s="55"/>
      <c r="J419" s="56"/>
      <c r="K419" s="57"/>
    </row>
    <row r="420" spans="9:11">
      <c r="I420" s="55"/>
      <c r="J420" s="56"/>
      <c r="K420" s="57"/>
    </row>
    <row r="421" spans="9:11">
      <c r="I421" s="55"/>
      <c r="J421" s="56"/>
      <c r="K421" s="57"/>
    </row>
    <row r="422" spans="9:11">
      <c r="I422" s="55"/>
      <c r="J422" s="56"/>
      <c r="K422" s="57"/>
    </row>
    <row r="423" spans="9:11">
      <c r="I423" s="55"/>
      <c r="J423" s="56"/>
      <c r="K423" s="57"/>
    </row>
    <row r="424" spans="9:11">
      <c r="I424" s="55"/>
      <c r="J424" s="56"/>
      <c r="K424" s="57"/>
    </row>
    <row r="425" spans="9:11">
      <c r="I425" s="55"/>
      <c r="J425" s="56"/>
      <c r="K425" s="57"/>
    </row>
    <row r="426" spans="9:11">
      <c r="I426" s="55"/>
      <c r="J426" s="56"/>
      <c r="K426" s="57"/>
    </row>
    <row r="427" spans="9:11">
      <c r="I427" s="55"/>
      <c r="J427" s="56"/>
      <c r="K427" s="57"/>
    </row>
    <row r="428" spans="9:11">
      <c r="I428" s="55"/>
      <c r="J428" s="56"/>
      <c r="K428" s="57"/>
    </row>
    <row r="429" spans="9:11">
      <c r="I429" s="55"/>
      <c r="J429" s="56"/>
      <c r="K429" s="57"/>
    </row>
    <row r="430" spans="9:11">
      <c r="I430" s="55"/>
      <c r="J430" s="56"/>
      <c r="K430" s="57"/>
    </row>
    <row r="431" spans="9:11">
      <c r="I431" s="55"/>
      <c r="J431" s="56"/>
      <c r="K431" s="57"/>
    </row>
    <row r="432" spans="9:11">
      <c r="I432" s="55"/>
      <c r="J432" s="56"/>
      <c r="K432" s="57"/>
    </row>
    <row r="433" spans="9:11">
      <c r="I433" s="55"/>
      <c r="J433" s="56"/>
      <c r="K433" s="57"/>
    </row>
    <row r="434" spans="9:11">
      <c r="I434" s="55"/>
      <c r="J434" s="56"/>
      <c r="K434" s="57"/>
    </row>
    <row r="435" spans="9:11">
      <c r="I435" s="55"/>
      <c r="J435" s="56"/>
      <c r="K435" s="57"/>
    </row>
    <row r="436" spans="9:11">
      <c r="I436" s="55"/>
      <c r="J436" s="56"/>
      <c r="K436" s="57"/>
    </row>
    <row r="437" spans="9:11">
      <c r="I437" s="55"/>
      <c r="J437" s="56"/>
      <c r="K437" s="57"/>
    </row>
    <row r="438" spans="9:11">
      <c r="I438" s="55"/>
      <c r="J438" s="56"/>
      <c r="K438" s="57"/>
    </row>
    <row r="439" spans="9:11">
      <c r="I439" s="55"/>
      <c r="J439" s="56"/>
      <c r="K439" s="57"/>
    </row>
    <row r="440" spans="9:11">
      <c r="I440" s="55"/>
      <c r="J440" s="56"/>
      <c r="K440" s="57"/>
    </row>
    <row r="441" spans="9:11">
      <c r="I441" s="55"/>
      <c r="J441" s="56"/>
      <c r="K441" s="57"/>
    </row>
    <row r="442" spans="9:11">
      <c r="I442" s="55"/>
      <c r="J442" s="56"/>
      <c r="K442" s="57"/>
    </row>
    <row r="443" spans="9:11">
      <c r="I443" s="55"/>
      <c r="J443" s="56"/>
      <c r="K443" s="57"/>
    </row>
    <row r="444" spans="9:11">
      <c r="I444" s="55"/>
      <c r="J444" s="56"/>
      <c r="K444" s="57"/>
    </row>
    <row r="445" spans="9:11">
      <c r="I445" s="55"/>
      <c r="J445" s="56"/>
      <c r="K445" s="57"/>
    </row>
    <row r="446" spans="9:11">
      <c r="I446" s="55"/>
      <c r="J446" s="56"/>
      <c r="K446" s="57"/>
    </row>
    <row r="447" spans="9:11">
      <c r="I447" s="55"/>
      <c r="J447" s="56"/>
      <c r="K447" s="57"/>
    </row>
    <row r="448" spans="9:11">
      <c r="I448" s="55"/>
      <c r="J448" s="56"/>
      <c r="K448" s="57"/>
    </row>
    <row r="449" spans="9:11">
      <c r="I449" s="55"/>
      <c r="J449" s="56"/>
      <c r="K449" s="57"/>
    </row>
    <row r="450" spans="9:11">
      <c r="I450" s="55"/>
      <c r="J450" s="56"/>
      <c r="K450" s="57"/>
    </row>
    <row r="451" spans="9:11">
      <c r="I451" s="55"/>
      <c r="J451" s="56"/>
      <c r="K451" s="57"/>
    </row>
    <row r="452" spans="9:11">
      <c r="I452" s="55"/>
      <c r="J452" s="56"/>
      <c r="K452" s="57"/>
    </row>
    <row r="453" spans="9:11">
      <c r="I453" s="55"/>
      <c r="J453" s="56"/>
      <c r="K453" s="57"/>
    </row>
    <row r="454" spans="9:11">
      <c r="I454" s="55"/>
      <c r="J454" s="56"/>
      <c r="K454" s="57"/>
    </row>
    <row r="455" spans="9:11">
      <c r="I455" s="55"/>
      <c r="J455" s="56"/>
      <c r="K455" s="57"/>
    </row>
    <row r="456" spans="9:11">
      <c r="I456" s="55"/>
      <c r="J456" s="56"/>
      <c r="K456" s="57"/>
    </row>
    <row r="457" spans="9:11">
      <c r="I457" s="55"/>
      <c r="J457" s="56"/>
      <c r="K457" s="57"/>
    </row>
    <row r="458" spans="9:11">
      <c r="I458" s="55"/>
      <c r="J458" s="56"/>
      <c r="K458" s="57"/>
    </row>
    <row r="459" spans="9:11">
      <c r="I459" s="55"/>
      <c r="J459" s="56"/>
      <c r="K459" s="57"/>
    </row>
    <row r="460" spans="9:11">
      <c r="I460" s="55"/>
      <c r="J460" s="56"/>
      <c r="K460" s="57"/>
    </row>
    <row r="461" spans="9:11">
      <c r="I461" s="55"/>
      <c r="J461" s="56"/>
      <c r="K461" s="57"/>
    </row>
    <row r="462" spans="9:11">
      <c r="I462" s="55"/>
      <c r="J462" s="56"/>
      <c r="K462" s="57"/>
    </row>
    <row r="463" spans="9:11">
      <c r="I463" s="55"/>
      <c r="J463" s="56"/>
      <c r="K463" s="57"/>
    </row>
    <row r="464" spans="9:11">
      <c r="I464" s="55"/>
      <c r="J464" s="56"/>
      <c r="K464" s="57"/>
    </row>
    <row r="465" spans="9:11">
      <c r="I465" s="55"/>
      <c r="J465" s="56"/>
      <c r="K465" s="57"/>
    </row>
    <row r="466" spans="9:11">
      <c r="I466" s="55"/>
      <c r="J466" s="56"/>
      <c r="K466" s="57"/>
    </row>
    <row r="467" spans="9:11">
      <c r="I467" s="55"/>
      <c r="J467" s="56"/>
      <c r="K467" s="57"/>
    </row>
    <row r="468" spans="9:11">
      <c r="I468" s="55"/>
      <c r="J468" s="56"/>
      <c r="K468" s="57"/>
    </row>
    <row r="469" spans="9:11">
      <c r="I469" s="55"/>
      <c r="J469" s="56"/>
      <c r="K469" s="57"/>
    </row>
    <row r="470" spans="9:11">
      <c r="I470" s="55"/>
      <c r="J470" s="56"/>
      <c r="K470" s="57"/>
    </row>
    <row r="471" spans="9:11">
      <c r="I471" s="55"/>
      <c r="J471" s="56"/>
      <c r="K471" s="57"/>
    </row>
    <row r="472" spans="9:11">
      <c r="I472" s="55"/>
      <c r="J472" s="56"/>
      <c r="K472" s="57"/>
    </row>
    <row r="473" spans="9:11">
      <c r="I473" s="55"/>
      <c r="J473" s="56"/>
      <c r="K473" s="57"/>
    </row>
    <row r="474" spans="9:11">
      <c r="I474" s="55"/>
      <c r="J474" s="56"/>
      <c r="K474" s="57"/>
    </row>
    <row r="475" spans="9:11">
      <c r="I475" s="55"/>
      <c r="J475" s="56"/>
      <c r="K475" s="57"/>
    </row>
    <row r="476" spans="9:11">
      <c r="I476" s="55"/>
      <c r="J476" s="56"/>
      <c r="K476" s="57"/>
    </row>
    <row r="477" spans="9:11">
      <c r="I477" s="55"/>
      <c r="J477" s="56"/>
      <c r="K477" s="57"/>
    </row>
    <row r="478" spans="9:11">
      <c r="I478" s="55"/>
      <c r="J478" s="56"/>
      <c r="K478" s="57"/>
    </row>
    <row r="479" spans="9:11">
      <c r="I479" s="55"/>
      <c r="J479" s="56"/>
      <c r="K479" s="57"/>
    </row>
    <row r="480" spans="9:11">
      <c r="I480" s="55"/>
      <c r="J480" s="56"/>
      <c r="K480" s="57"/>
    </row>
    <row r="481" spans="9:11">
      <c r="I481" s="55"/>
      <c r="J481" s="56"/>
      <c r="K481" s="57"/>
    </row>
    <row r="482" spans="9:11">
      <c r="I482" s="55"/>
      <c r="J482" s="56"/>
      <c r="K482" s="57"/>
    </row>
    <row r="483" spans="9:11">
      <c r="I483" s="55"/>
      <c r="J483" s="56"/>
      <c r="K483" s="57"/>
    </row>
    <row r="484" spans="9:11">
      <c r="I484" s="55"/>
      <c r="J484" s="56"/>
      <c r="K484" s="57"/>
    </row>
    <row r="485" spans="9:11">
      <c r="I485" s="55"/>
      <c r="J485" s="56"/>
      <c r="K485" s="57"/>
    </row>
    <row r="486" spans="9:11">
      <c r="I486" s="55"/>
      <c r="J486" s="56"/>
      <c r="K486" s="57"/>
    </row>
    <row r="487" spans="9:11">
      <c r="I487" s="55"/>
      <c r="J487" s="56"/>
      <c r="K487" s="57"/>
    </row>
    <row r="488" spans="9:11">
      <c r="I488" s="55"/>
      <c r="J488" s="56"/>
      <c r="K488" s="57"/>
    </row>
    <row r="489" spans="9:11">
      <c r="I489" s="55"/>
      <c r="J489" s="56"/>
      <c r="K489" s="57"/>
    </row>
    <row r="490" spans="9:11">
      <c r="I490" s="55"/>
      <c r="J490" s="56"/>
      <c r="K490" s="57"/>
    </row>
    <row r="491" spans="9:11">
      <c r="I491" s="55"/>
      <c r="J491" s="56"/>
      <c r="K491" s="57"/>
    </row>
    <row r="492" spans="9:11">
      <c r="I492" s="55"/>
      <c r="J492" s="56"/>
      <c r="K492" s="57"/>
    </row>
    <row r="493" spans="9:11">
      <c r="I493" s="55"/>
      <c r="J493" s="56"/>
      <c r="K493" s="57"/>
    </row>
    <row r="494" spans="9:11">
      <c r="I494" s="55"/>
      <c r="J494" s="56"/>
      <c r="K494" s="57"/>
    </row>
    <row r="495" spans="9:11">
      <c r="I495" s="55"/>
      <c r="J495" s="56"/>
      <c r="K495" s="57"/>
    </row>
    <row r="496" spans="9:11">
      <c r="I496" s="55"/>
      <c r="J496" s="56"/>
      <c r="K496" s="57"/>
    </row>
    <row r="497" spans="9:11">
      <c r="I497" s="55"/>
      <c r="J497" s="56"/>
      <c r="K497" s="57"/>
    </row>
    <row r="498" spans="9:11">
      <c r="I498" s="55"/>
      <c r="J498" s="56"/>
      <c r="K498" s="57"/>
    </row>
    <row r="499" spans="9:11">
      <c r="I499" s="55"/>
      <c r="J499" s="56"/>
      <c r="K499" s="57"/>
    </row>
    <row r="500" spans="9:11">
      <c r="I500" s="55"/>
      <c r="J500" s="56"/>
      <c r="K500" s="57"/>
    </row>
    <row r="501" spans="9:11">
      <c r="I501" s="55"/>
      <c r="J501" s="56"/>
      <c r="K501" s="57"/>
    </row>
    <row r="502" spans="9:11">
      <c r="I502" s="55"/>
      <c r="J502" s="56"/>
      <c r="K502" s="57"/>
    </row>
    <row r="503" spans="9:11">
      <c r="I503" s="55"/>
      <c r="J503" s="56"/>
      <c r="K503" s="57"/>
    </row>
    <row r="504" spans="9:11">
      <c r="I504" s="55"/>
      <c r="J504" s="56"/>
      <c r="K504" s="57"/>
    </row>
    <row r="505" spans="9:11">
      <c r="I505" s="55"/>
      <c r="J505" s="56"/>
      <c r="K505" s="57"/>
    </row>
    <row r="506" spans="9:11">
      <c r="I506" s="55"/>
      <c r="J506" s="56"/>
      <c r="K506" s="57"/>
    </row>
    <row r="507" spans="9:11">
      <c r="I507" s="55"/>
      <c r="J507" s="56"/>
      <c r="K507" s="57"/>
    </row>
    <row r="508" spans="9:11">
      <c r="I508" s="55"/>
      <c r="J508" s="56"/>
      <c r="K508" s="57"/>
    </row>
    <row r="509" spans="9:11">
      <c r="I509" s="55"/>
      <c r="J509" s="56"/>
      <c r="K509" s="57"/>
    </row>
    <row r="510" spans="9:11">
      <c r="I510" s="55"/>
      <c r="J510" s="56"/>
      <c r="K510" s="57"/>
    </row>
    <row r="511" spans="9:11">
      <c r="I511" s="55"/>
      <c r="J511" s="56"/>
      <c r="K511" s="57"/>
    </row>
    <row r="512" spans="9:11">
      <c r="I512" s="55"/>
      <c r="J512" s="56"/>
      <c r="K512" s="57"/>
    </row>
    <row r="513" spans="9:11">
      <c r="I513" s="55"/>
      <c r="J513" s="56"/>
      <c r="K513" s="57"/>
    </row>
    <row r="514" spans="9:11">
      <c r="I514" s="55"/>
      <c r="J514" s="56"/>
      <c r="K514" s="57"/>
    </row>
    <row r="515" spans="9:11">
      <c r="I515" s="55"/>
      <c r="J515" s="56"/>
      <c r="K515" s="57"/>
    </row>
    <row r="516" spans="9:11">
      <c r="I516" s="55"/>
      <c r="J516" s="56"/>
      <c r="K516" s="57"/>
    </row>
    <row r="517" spans="9:11">
      <c r="I517" s="55"/>
      <c r="J517" s="56"/>
      <c r="K517" s="57"/>
    </row>
    <row r="518" spans="9:11">
      <c r="I518" s="55"/>
      <c r="J518" s="56"/>
      <c r="K518" s="57"/>
    </row>
    <row r="519" spans="9:11">
      <c r="I519" s="55"/>
      <c r="J519" s="56"/>
      <c r="K519" s="57"/>
    </row>
    <row r="520" spans="9:11">
      <c r="I520" s="55"/>
      <c r="J520" s="56"/>
      <c r="K520" s="57"/>
    </row>
    <row r="521" spans="9:11">
      <c r="I521" s="55"/>
      <c r="J521" s="56"/>
      <c r="K521" s="57"/>
    </row>
    <row r="522" spans="9:11">
      <c r="I522" s="55"/>
      <c r="J522" s="56"/>
      <c r="K522" s="57"/>
    </row>
    <row r="523" spans="9:11">
      <c r="I523" s="55"/>
      <c r="J523" s="56"/>
      <c r="K523" s="57"/>
    </row>
    <row r="524" spans="9:11">
      <c r="I524" s="55"/>
      <c r="J524" s="56"/>
      <c r="K524" s="57"/>
    </row>
    <row r="525" spans="9:11">
      <c r="I525" s="55"/>
      <c r="J525" s="56"/>
      <c r="K525" s="57"/>
    </row>
    <row r="526" spans="9:11">
      <c r="I526" s="55"/>
      <c r="J526" s="56"/>
      <c r="K526" s="57"/>
    </row>
    <row r="527" spans="9:11">
      <c r="I527" s="55"/>
      <c r="J527" s="56"/>
      <c r="K527" s="57"/>
    </row>
    <row r="528" spans="9:11">
      <c r="I528" s="55"/>
      <c r="J528" s="56"/>
      <c r="K528" s="57"/>
    </row>
    <row r="529" spans="9:11">
      <c r="I529" s="55"/>
      <c r="J529" s="56"/>
      <c r="K529" s="57"/>
    </row>
    <row r="530" spans="9:11">
      <c r="I530" s="55"/>
      <c r="J530" s="56"/>
      <c r="K530" s="57"/>
    </row>
    <row r="531" spans="9:11">
      <c r="I531" s="55"/>
      <c r="J531" s="56"/>
      <c r="K531" s="57"/>
    </row>
    <row r="532" spans="9:11">
      <c r="I532" s="55"/>
      <c r="J532" s="56"/>
      <c r="K532" s="57"/>
    </row>
    <row r="533" spans="9:11">
      <c r="I533" s="55"/>
      <c r="J533" s="56"/>
      <c r="K533" s="57"/>
    </row>
    <row r="534" spans="9:11">
      <c r="I534" s="55"/>
      <c r="J534" s="56"/>
      <c r="K534" s="57"/>
    </row>
    <row r="535" spans="9:11">
      <c r="I535" s="55"/>
      <c r="J535" s="56"/>
      <c r="K535" s="57"/>
    </row>
    <row r="536" spans="9:11">
      <c r="I536" s="55"/>
      <c r="J536" s="56"/>
      <c r="K536" s="57"/>
    </row>
    <row r="537" spans="9:11">
      <c r="I537" s="55"/>
      <c r="J537" s="56"/>
      <c r="K537" s="57"/>
    </row>
    <row r="538" spans="9:11">
      <c r="I538" s="55"/>
      <c r="J538" s="56"/>
      <c r="K538" s="57"/>
    </row>
    <row r="539" spans="9:11">
      <c r="I539" s="55"/>
      <c r="J539" s="56"/>
      <c r="K539" s="57"/>
    </row>
    <row r="540" spans="9:11">
      <c r="I540" s="55"/>
      <c r="J540" s="56"/>
      <c r="K540" s="57"/>
    </row>
    <row r="541" spans="9:11">
      <c r="I541" s="55"/>
      <c r="J541" s="56"/>
      <c r="K541" s="57"/>
    </row>
    <row r="542" spans="9:11">
      <c r="I542" s="55"/>
      <c r="J542" s="56"/>
      <c r="K542" s="57"/>
    </row>
    <row r="543" spans="9:11">
      <c r="I543" s="55"/>
      <c r="J543" s="56"/>
      <c r="K543" s="57"/>
    </row>
    <row r="544" spans="9:11">
      <c r="I544" s="55"/>
      <c r="J544" s="56"/>
      <c r="K544" s="57"/>
    </row>
    <row r="545" spans="9:11">
      <c r="I545" s="55"/>
      <c r="J545" s="56"/>
      <c r="K545" s="57"/>
    </row>
    <row r="546" spans="9:11">
      <c r="I546" s="55"/>
      <c r="J546" s="56"/>
      <c r="K546" s="57"/>
    </row>
    <row r="547" spans="9:11">
      <c r="I547" s="55"/>
      <c r="J547" s="56"/>
      <c r="K547" s="57"/>
    </row>
    <row r="548" spans="9:11">
      <c r="I548" s="55"/>
      <c r="J548" s="56"/>
      <c r="K548" s="57"/>
    </row>
    <row r="549" spans="9:11">
      <c r="I549" s="55"/>
      <c r="J549" s="56"/>
      <c r="K549" s="57"/>
    </row>
    <row r="550" spans="9:11">
      <c r="I550" s="55"/>
      <c r="J550" s="56"/>
      <c r="K550" s="57"/>
    </row>
    <row r="551" spans="9:11">
      <c r="I551" s="55"/>
      <c r="J551" s="56"/>
      <c r="K551" s="57"/>
    </row>
    <row r="552" spans="9:11">
      <c r="I552" s="55"/>
      <c r="J552" s="56"/>
      <c r="K552" s="57"/>
    </row>
    <row r="553" spans="9:11">
      <c r="I553" s="55"/>
      <c r="J553" s="56"/>
      <c r="K553" s="57"/>
    </row>
    <row r="554" spans="9:11">
      <c r="I554" s="55"/>
      <c r="J554" s="56"/>
      <c r="K554" s="57"/>
    </row>
    <row r="555" spans="9:11">
      <c r="I555" s="55"/>
      <c r="J555" s="56"/>
      <c r="K555" s="57"/>
    </row>
    <row r="556" spans="9:11">
      <c r="I556" s="55"/>
      <c r="J556" s="56"/>
      <c r="K556" s="57"/>
    </row>
    <row r="557" spans="9:11">
      <c r="I557" s="55"/>
      <c r="J557" s="56"/>
      <c r="K557" s="57"/>
    </row>
    <row r="558" spans="9:11">
      <c r="I558" s="55"/>
      <c r="J558" s="56"/>
      <c r="K558" s="57"/>
    </row>
    <row r="559" spans="9:11">
      <c r="I559" s="55"/>
      <c r="J559" s="56"/>
      <c r="K559" s="57"/>
    </row>
    <row r="560" spans="9:11">
      <c r="I560" s="55"/>
      <c r="J560" s="56"/>
      <c r="K560" s="57"/>
    </row>
    <row r="561" spans="9:11">
      <c r="I561" s="55"/>
      <c r="J561" s="56"/>
      <c r="K561" s="57"/>
    </row>
    <row r="562" spans="9:11">
      <c r="I562" s="55"/>
      <c r="J562" s="56"/>
      <c r="K562" s="57"/>
    </row>
    <row r="563" spans="9:11">
      <c r="I563" s="55"/>
      <c r="J563" s="56"/>
      <c r="K563" s="57"/>
    </row>
    <row r="564" spans="9:11">
      <c r="I564" s="55"/>
      <c r="J564" s="56"/>
      <c r="K564" s="57"/>
    </row>
    <row r="565" spans="9:11">
      <c r="I565" s="55"/>
      <c r="J565" s="56"/>
      <c r="K565" s="57"/>
    </row>
    <row r="566" spans="9:11">
      <c r="I566" s="55"/>
      <c r="J566" s="56"/>
      <c r="K566" s="57"/>
    </row>
    <row r="567" spans="9:11">
      <c r="I567" s="55"/>
      <c r="J567" s="56"/>
      <c r="K567" s="57"/>
    </row>
    <row r="568" spans="9:11">
      <c r="I568" s="55"/>
      <c r="J568" s="56"/>
      <c r="K568" s="57"/>
    </row>
    <row r="569" spans="9:11">
      <c r="I569" s="55"/>
      <c r="J569" s="56"/>
      <c r="K569" s="57"/>
    </row>
    <row r="570" spans="9:11">
      <c r="I570" s="55"/>
      <c r="J570" s="56"/>
      <c r="K570" s="57"/>
    </row>
    <row r="571" spans="9:11">
      <c r="I571" s="55"/>
      <c r="J571" s="56"/>
      <c r="K571" s="57"/>
    </row>
    <row r="572" spans="9:11">
      <c r="I572" s="55"/>
      <c r="J572" s="56"/>
      <c r="K572" s="57"/>
    </row>
    <row r="573" spans="9:11">
      <c r="I573" s="55"/>
      <c r="J573" s="56"/>
      <c r="K573" s="57"/>
    </row>
    <row r="574" spans="9:11">
      <c r="I574" s="55"/>
      <c r="J574" s="56"/>
      <c r="K574" s="57"/>
    </row>
    <row r="575" spans="9:11">
      <c r="I575" s="55"/>
      <c r="J575" s="56"/>
      <c r="K575" s="57"/>
    </row>
    <row r="576" spans="9:11">
      <c r="I576" s="55"/>
      <c r="J576" s="56"/>
      <c r="K576" s="57"/>
    </row>
    <row r="577" spans="9:11">
      <c r="I577" s="55"/>
      <c r="J577" s="56"/>
      <c r="K577" s="57"/>
    </row>
    <row r="578" spans="9:11">
      <c r="I578" s="55"/>
      <c r="J578" s="56"/>
      <c r="K578" s="57"/>
    </row>
    <row r="579" spans="9:11">
      <c r="I579" s="55"/>
      <c r="J579" s="56"/>
      <c r="K579" s="57"/>
    </row>
    <row r="580" spans="9:11">
      <c r="I580" s="55"/>
      <c r="J580" s="56"/>
      <c r="K580" s="57"/>
    </row>
    <row r="581" spans="9:11">
      <c r="I581" s="55"/>
      <c r="J581" s="56"/>
      <c r="K581" s="57"/>
    </row>
    <row r="582" spans="9:11">
      <c r="I582" s="55"/>
      <c r="J582" s="56"/>
      <c r="K582" s="57"/>
    </row>
    <row r="583" spans="9:11">
      <c r="I583" s="55"/>
      <c r="J583" s="56"/>
      <c r="K583" s="57"/>
    </row>
    <row r="584" spans="9:11">
      <c r="I584" s="55"/>
      <c r="J584" s="56"/>
      <c r="K584" s="57"/>
    </row>
    <row r="585" spans="9:11">
      <c r="I585" s="55"/>
      <c r="J585" s="56"/>
      <c r="K585" s="57"/>
    </row>
    <row r="586" spans="9:11">
      <c r="I586" s="55"/>
      <c r="J586" s="56"/>
      <c r="K586" s="57"/>
    </row>
    <row r="587" spans="9:11">
      <c r="I587" s="55"/>
      <c r="J587" s="56"/>
      <c r="K587" s="57"/>
    </row>
    <row r="588" spans="9:11">
      <c r="I588" s="55"/>
      <c r="J588" s="56"/>
      <c r="K588" s="57"/>
    </row>
    <row r="589" spans="9:11">
      <c r="I589" s="55"/>
      <c r="J589" s="56"/>
      <c r="K589" s="57"/>
    </row>
    <row r="590" spans="9:11">
      <c r="I590" s="55"/>
      <c r="J590" s="56"/>
      <c r="K590" s="57"/>
    </row>
    <row r="591" spans="9:11">
      <c r="I591" s="55"/>
      <c r="J591" s="56"/>
      <c r="K591" s="57"/>
    </row>
    <row r="592" spans="9:11">
      <c r="I592" s="55"/>
      <c r="J592" s="56"/>
      <c r="K592" s="57"/>
    </row>
    <row r="593" spans="9:11">
      <c r="I593" s="55"/>
      <c r="J593" s="56"/>
      <c r="K593" s="57"/>
    </row>
    <row r="594" spans="9:11">
      <c r="I594" s="55"/>
      <c r="J594" s="56"/>
      <c r="K594" s="57"/>
    </row>
    <row r="595" spans="9:11">
      <c r="I595" s="55"/>
      <c r="J595" s="56"/>
      <c r="K595" s="57"/>
    </row>
    <row r="596" spans="9:11">
      <c r="I596" s="55"/>
      <c r="J596" s="56"/>
      <c r="K596" s="57"/>
    </row>
    <row r="597" spans="9:11">
      <c r="I597" s="55"/>
      <c r="J597" s="56"/>
      <c r="K597" s="57"/>
    </row>
    <row r="598" spans="9:11">
      <c r="I598" s="55"/>
      <c r="J598" s="56"/>
      <c r="K598" s="57"/>
    </row>
    <row r="599" spans="9:11">
      <c r="I599" s="55"/>
      <c r="J599" s="56"/>
      <c r="K599" s="57"/>
    </row>
    <row r="600" spans="9:11">
      <c r="I600" s="55"/>
      <c r="J600" s="56"/>
      <c r="K600" s="57"/>
    </row>
    <row r="601" spans="9:11">
      <c r="I601" s="55"/>
      <c r="J601" s="56"/>
      <c r="K601" s="57"/>
    </row>
    <row r="602" spans="9:11">
      <c r="I602" s="55"/>
      <c r="J602" s="56"/>
      <c r="K602" s="57"/>
    </row>
    <row r="603" spans="9:11">
      <c r="I603" s="55"/>
      <c r="J603" s="56"/>
      <c r="K603" s="57"/>
    </row>
    <row r="604" spans="9:11">
      <c r="I604" s="55"/>
      <c r="J604" s="56"/>
      <c r="K604" s="57"/>
    </row>
    <row r="605" spans="9:11">
      <c r="I605" s="55"/>
      <c r="J605" s="56"/>
      <c r="K605" s="57"/>
    </row>
    <row r="606" spans="9:11">
      <c r="I606" s="55"/>
      <c r="J606" s="56"/>
      <c r="K606" s="57"/>
    </row>
    <row r="607" spans="9:11">
      <c r="I607" s="55"/>
      <c r="J607" s="56"/>
      <c r="K607" s="57"/>
    </row>
    <row r="608" spans="9:11">
      <c r="I608" s="55"/>
      <c r="J608" s="56"/>
      <c r="K608" s="57"/>
    </row>
    <row r="609" spans="9:11">
      <c r="I609" s="55"/>
      <c r="J609" s="56"/>
      <c r="K609" s="57"/>
    </row>
    <row r="610" spans="9:11">
      <c r="I610" s="55"/>
      <c r="J610" s="56"/>
      <c r="K610" s="57"/>
    </row>
    <row r="611" spans="9:11">
      <c r="I611" s="55"/>
      <c r="J611" s="56"/>
      <c r="K611" s="57"/>
    </row>
    <row r="612" spans="9:11">
      <c r="I612" s="55"/>
      <c r="J612" s="56"/>
      <c r="K612" s="57"/>
    </row>
    <row r="613" spans="9:11">
      <c r="I613" s="55"/>
      <c r="J613" s="56"/>
      <c r="K613" s="57"/>
    </row>
    <row r="614" spans="9:11">
      <c r="I614" s="55"/>
      <c r="J614" s="56"/>
      <c r="K614" s="57"/>
    </row>
    <row r="615" spans="9:11">
      <c r="I615" s="55"/>
      <c r="J615" s="56"/>
      <c r="K615" s="57"/>
    </row>
    <row r="616" spans="9:11">
      <c r="I616" s="55"/>
      <c r="J616" s="56"/>
      <c r="K616" s="57"/>
    </row>
    <row r="617" spans="9:11">
      <c r="I617" s="55"/>
      <c r="J617" s="56"/>
      <c r="K617" s="57"/>
    </row>
    <row r="618" spans="9:11">
      <c r="I618" s="55"/>
      <c r="J618" s="56"/>
      <c r="K618" s="57"/>
    </row>
    <row r="619" spans="9:11">
      <c r="I619" s="55"/>
      <c r="J619" s="56"/>
      <c r="K619" s="57"/>
    </row>
    <row r="620" spans="9:11">
      <c r="I620" s="55"/>
      <c r="J620" s="56"/>
      <c r="K620" s="57"/>
    </row>
    <row r="621" spans="9:11">
      <c r="I621" s="55"/>
      <c r="J621" s="56"/>
      <c r="K621" s="57"/>
    </row>
    <row r="622" spans="9:11">
      <c r="I622" s="55"/>
      <c r="J622" s="56"/>
      <c r="K622" s="57"/>
    </row>
    <row r="623" spans="9:11">
      <c r="I623" s="55"/>
      <c r="J623" s="56"/>
      <c r="K623" s="57"/>
    </row>
    <row r="624" spans="9:11">
      <c r="I624" s="55"/>
      <c r="J624" s="56"/>
      <c r="K624" s="57"/>
    </row>
    <row r="625" spans="9:11">
      <c r="I625" s="55"/>
      <c r="J625" s="56"/>
      <c r="K625" s="57"/>
    </row>
    <row r="626" spans="9:11">
      <c r="I626" s="55"/>
      <c r="J626" s="56"/>
      <c r="K626" s="57"/>
    </row>
    <row r="627" spans="9:11">
      <c r="I627" s="55"/>
      <c r="J627" s="56"/>
      <c r="K627" s="57"/>
    </row>
    <row r="628" spans="9:11">
      <c r="I628" s="55"/>
      <c r="J628" s="56"/>
      <c r="K628" s="57"/>
    </row>
    <row r="629" spans="9:11">
      <c r="I629" s="55"/>
      <c r="J629" s="56"/>
      <c r="K629" s="57"/>
    </row>
    <row r="630" spans="9:11">
      <c r="I630" s="55"/>
      <c r="J630" s="56"/>
      <c r="K630" s="57"/>
    </row>
    <row r="631" spans="9:11">
      <c r="I631" s="55"/>
      <c r="J631" s="56"/>
      <c r="K631" s="57"/>
    </row>
    <row r="632" spans="9:11">
      <c r="I632" s="55"/>
      <c r="J632" s="56"/>
      <c r="K632" s="57"/>
    </row>
    <row r="633" spans="9:11">
      <c r="I633" s="55"/>
      <c r="J633" s="56"/>
      <c r="K633" s="57"/>
    </row>
    <row r="634" spans="9:11">
      <c r="I634" s="55"/>
      <c r="J634" s="56"/>
      <c r="K634" s="57"/>
    </row>
    <row r="635" spans="9:11">
      <c r="I635" s="55"/>
      <c r="J635" s="56"/>
      <c r="K635" s="57"/>
    </row>
    <row r="636" spans="9:11">
      <c r="I636" s="55"/>
      <c r="J636" s="56"/>
      <c r="K636" s="57"/>
    </row>
    <row r="637" spans="9:11">
      <c r="I637" s="55"/>
      <c r="J637" s="56"/>
      <c r="K637" s="57"/>
    </row>
    <row r="638" spans="9:11">
      <c r="I638" s="55"/>
      <c r="J638" s="56"/>
      <c r="K638" s="57"/>
    </row>
    <row r="639" spans="9:11">
      <c r="I639" s="55"/>
      <c r="J639" s="56"/>
      <c r="K639" s="57"/>
    </row>
    <row r="640" spans="9:11">
      <c r="I640" s="55"/>
      <c r="J640" s="56"/>
      <c r="K640" s="57"/>
    </row>
    <row r="641" spans="9:11">
      <c r="I641" s="55"/>
      <c r="J641" s="56"/>
      <c r="K641" s="57"/>
    </row>
    <row r="642" spans="9:11">
      <c r="I642" s="55"/>
      <c r="J642" s="56"/>
      <c r="K642" s="57"/>
    </row>
    <row r="643" spans="9:11">
      <c r="I643" s="55"/>
      <c r="J643" s="56"/>
      <c r="K643" s="57"/>
    </row>
    <row r="644" spans="9:11">
      <c r="I644" s="55"/>
      <c r="J644" s="56"/>
      <c r="K644" s="57"/>
    </row>
    <row r="645" spans="9:11">
      <c r="I645" s="55"/>
      <c r="J645" s="56"/>
      <c r="K645" s="57"/>
    </row>
    <row r="646" spans="9:11">
      <c r="I646" s="55"/>
      <c r="J646" s="56"/>
      <c r="K646" s="57"/>
    </row>
    <row r="647" spans="9:11">
      <c r="I647" s="55"/>
      <c r="J647" s="56"/>
      <c r="K647" s="57"/>
    </row>
    <row r="648" spans="9:11">
      <c r="I648" s="55"/>
      <c r="J648" s="56"/>
      <c r="K648" s="57"/>
    </row>
    <row r="649" spans="9:11">
      <c r="I649" s="55"/>
      <c r="J649" s="56"/>
      <c r="K649" s="57"/>
    </row>
    <row r="650" spans="9:11">
      <c r="I650" s="55"/>
      <c r="J650" s="56"/>
      <c r="K650" s="57"/>
    </row>
    <row r="651" spans="9:11">
      <c r="I651" s="55"/>
      <c r="J651" s="56"/>
      <c r="K651" s="57"/>
    </row>
    <row r="652" spans="9:11">
      <c r="I652" s="55"/>
      <c r="J652" s="56"/>
      <c r="K652" s="57"/>
    </row>
    <row r="653" spans="9:11">
      <c r="I653" s="55"/>
      <c r="J653" s="56"/>
      <c r="K653" s="57"/>
    </row>
    <row r="654" spans="9:11">
      <c r="I654" s="55"/>
      <c r="J654" s="56"/>
      <c r="K654" s="57"/>
    </row>
    <row r="655" spans="9:11">
      <c r="I655" s="55"/>
      <c r="J655" s="56"/>
      <c r="K655" s="57"/>
    </row>
    <row r="656" spans="9:11">
      <c r="I656" s="55"/>
      <c r="J656" s="56"/>
      <c r="K656" s="57"/>
    </row>
    <row r="657" spans="9:11">
      <c r="I657" s="55"/>
      <c r="J657" s="56"/>
      <c r="K657" s="57"/>
    </row>
    <row r="658" spans="9:11">
      <c r="I658" s="55"/>
      <c r="J658" s="56"/>
      <c r="K658" s="57"/>
    </row>
    <row r="659" spans="9:11">
      <c r="I659" s="55"/>
      <c r="J659" s="56"/>
      <c r="K659" s="57"/>
    </row>
    <row r="660" spans="9:11">
      <c r="I660" s="55"/>
      <c r="J660" s="56"/>
      <c r="K660" s="57"/>
    </row>
    <row r="661" spans="9:11">
      <c r="I661" s="55"/>
      <c r="J661" s="56"/>
      <c r="K661" s="57"/>
    </row>
    <row r="662" spans="9:11">
      <c r="I662" s="55"/>
      <c r="J662" s="56"/>
      <c r="K662" s="57"/>
    </row>
    <row r="663" spans="9:11">
      <c r="I663" s="55"/>
      <c r="J663" s="56"/>
      <c r="K663" s="57"/>
    </row>
    <row r="664" spans="9:11">
      <c r="I664" s="55"/>
      <c r="J664" s="56"/>
      <c r="K664" s="57"/>
    </row>
    <row r="665" spans="9:11">
      <c r="I665" s="55"/>
      <c r="J665" s="56"/>
      <c r="K665" s="57"/>
    </row>
    <row r="666" spans="9:11">
      <c r="I666" s="55"/>
      <c r="J666" s="56"/>
      <c r="K666" s="57"/>
    </row>
    <row r="667" spans="9:11">
      <c r="I667" s="55"/>
      <c r="J667" s="56"/>
      <c r="K667" s="57"/>
    </row>
    <row r="668" spans="9:11">
      <c r="I668" s="55"/>
      <c r="J668" s="56"/>
      <c r="K668" s="57"/>
    </row>
    <row r="669" spans="9:11">
      <c r="I669" s="55"/>
      <c r="J669" s="56"/>
      <c r="K669" s="57"/>
    </row>
    <row r="670" spans="9:11">
      <c r="I670" s="55"/>
      <c r="J670" s="56"/>
      <c r="K670" s="57"/>
    </row>
    <row r="671" spans="9:11">
      <c r="I671" s="55"/>
      <c r="J671" s="56"/>
      <c r="K671" s="57"/>
    </row>
    <row r="672" spans="9:11">
      <c r="I672" s="55"/>
      <c r="J672" s="56"/>
      <c r="K672" s="57"/>
    </row>
    <row r="673" spans="9:11">
      <c r="I673" s="55"/>
      <c r="J673" s="56"/>
      <c r="K673" s="57"/>
    </row>
    <row r="674" spans="9:11">
      <c r="I674" s="55"/>
      <c r="J674" s="56"/>
      <c r="K674" s="57"/>
    </row>
    <row r="675" spans="9:11">
      <c r="I675" s="55"/>
      <c r="J675" s="56"/>
      <c r="K675" s="57"/>
    </row>
    <row r="676" spans="9:11">
      <c r="I676" s="55"/>
      <c r="J676" s="56"/>
      <c r="K676" s="57"/>
    </row>
    <row r="677" spans="9:11">
      <c r="I677" s="55"/>
      <c r="J677" s="56"/>
      <c r="K677" s="57"/>
    </row>
    <row r="678" spans="9:11">
      <c r="I678" s="55"/>
      <c r="J678" s="56"/>
      <c r="K678" s="57"/>
    </row>
    <row r="679" spans="9:11">
      <c r="I679" s="55"/>
      <c r="J679" s="56"/>
      <c r="K679" s="57"/>
    </row>
    <row r="680" spans="9:11">
      <c r="I680" s="55"/>
      <c r="J680" s="56"/>
      <c r="K680" s="57"/>
    </row>
    <row r="681" spans="9:11">
      <c r="I681" s="55"/>
      <c r="J681" s="56"/>
      <c r="K681" s="57"/>
    </row>
    <row r="682" spans="9:11">
      <c r="I682" s="55"/>
      <c r="J682" s="56"/>
      <c r="K682" s="57"/>
    </row>
    <row r="683" spans="9:11">
      <c r="I683" s="55"/>
      <c r="J683" s="56"/>
      <c r="K683" s="57"/>
    </row>
    <row r="684" spans="9:11">
      <c r="I684" s="55"/>
      <c r="J684" s="56"/>
      <c r="K684" s="57"/>
    </row>
    <row r="685" spans="9:11">
      <c r="I685" s="55"/>
      <c r="J685" s="56"/>
      <c r="K685" s="57"/>
    </row>
    <row r="686" spans="9:11">
      <c r="I686" s="55"/>
      <c r="J686" s="56"/>
      <c r="K686" s="57"/>
    </row>
    <row r="687" spans="9:11">
      <c r="I687" s="55"/>
      <c r="J687" s="56"/>
      <c r="K687" s="57"/>
    </row>
    <row r="688" spans="9:11">
      <c r="I688" s="55"/>
      <c r="J688" s="56"/>
      <c r="K688" s="57"/>
    </row>
    <row r="689" spans="9:11">
      <c r="I689" s="55"/>
      <c r="J689" s="56"/>
      <c r="K689" s="57"/>
    </row>
    <row r="690" spans="9:11">
      <c r="I690" s="55"/>
      <c r="J690" s="56"/>
      <c r="K690" s="57"/>
    </row>
    <row r="691" spans="9:11">
      <c r="I691" s="55"/>
      <c r="J691" s="56"/>
      <c r="K691" s="57"/>
    </row>
    <row r="692" spans="9:11">
      <c r="I692" s="55"/>
      <c r="J692" s="56"/>
      <c r="K692" s="57"/>
    </row>
    <row r="693" spans="9:11">
      <c r="I693" s="55"/>
      <c r="J693" s="56"/>
      <c r="K693" s="57"/>
    </row>
    <row r="694" spans="9:11">
      <c r="I694" s="55"/>
      <c r="J694" s="56"/>
      <c r="K694" s="57"/>
    </row>
    <row r="695" spans="9:11">
      <c r="I695" s="55"/>
      <c r="J695" s="56"/>
      <c r="K695" s="57"/>
    </row>
    <row r="696" spans="9:11">
      <c r="I696" s="55"/>
      <c r="J696" s="56"/>
      <c r="K696" s="57"/>
    </row>
    <row r="697" spans="9:11">
      <c r="I697" s="55"/>
      <c r="J697" s="56"/>
      <c r="K697" s="57"/>
    </row>
    <row r="698" spans="9:11">
      <c r="I698" s="55"/>
      <c r="J698" s="56"/>
      <c r="K698" s="57"/>
    </row>
    <row r="699" spans="9:11">
      <c r="I699" s="55"/>
      <c r="J699" s="56"/>
      <c r="K699" s="57"/>
    </row>
    <row r="700" spans="9:11">
      <c r="I700" s="55"/>
      <c r="J700" s="56"/>
      <c r="K700" s="57"/>
    </row>
    <row r="701" spans="9:11">
      <c r="I701" s="55"/>
      <c r="J701" s="56"/>
      <c r="K701" s="57"/>
    </row>
    <row r="702" spans="9:11">
      <c r="I702" s="55"/>
      <c r="J702" s="56"/>
      <c r="K702" s="57"/>
    </row>
    <row r="703" spans="9:11">
      <c r="I703" s="55"/>
      <c r="J703" s="56"/>
      <c r="K703" s="57"/>
    </row>
    <row r="704" spans="9:11">
      <c r="I704" s="55"/>
      <c r="J704" s="56"/>
      <c r="K704" s="57"/>
    </row>
    <row r="705" spans="9:11">
      <c r="I705" s="55"/>
      <c r="J705" s="56"/>
      <c r="K705" s="57"/>
    </row>
    <row r="706" spans="9:11">
      <c r="I706" s="55"/>
      <c r="J706" s="56"/>
      <c r="K706" s="57"/>
    </row>
    <row r="707" spans="9:11">
      <c r="I707" s="55"/>
      <c r="J707" s="56"/>
      <c r="K707" s="57"/>
    </row>
    <row r="708" spans="9:11">
      <c r="I708" s="55"/>
      <c r="J708" s="56"/>
      <c r="K708" s="57"/>
    </row>
    <row r="709" spans="9:11">
      <c r="I709" s="55"/>
      <c r="J709" s="56"/>
      <c r="K709" s="56"/>
    </row>
    <row r="710" spans="9:11">
      <c r="I710" s="55"/>
      <c r="J710" s="56"/>
      <c r="K710" s="56"/>
    </row>
    <row r="711" spans="9:11">
      <c r="I711" s="55"/>
      <c r="J711" s="56"/>
      <c r="K711" s="56"/>
    </row>
    <row r="712" spans="9:11">
      <c r="I712" s="55"/>
      <c r="J712" s="56"/>
      <c r="K712" s="56"/>
    </row>
    <row r="713" spans="9:11">
      <c r="I713" s="55"/>
      <c r="J713" s="56"/>
      <c r="K713" s="56"/>
    </row>
    <row r="714" spans="9:11">
      <c r="I714" s="55"/>
      <c r="J714" s="56"/>
      <c r="K714" s="56"/>
    </row>
    <row r="715" spans="9:11">
      <c r="I715" s="55"/>
      <c r="J715" s="56"/>
      <c r="K715" s="56"/>
    </row>
    <row r="716" spans="9:11">
      <c r="I716" s="55"/>
      <c r="J716" s="56"/>
      <c r="K716" s="56"/>
    </row>
    <row r="717" spans="9:11">
      <c r="I717" s="55"/>
      <c r="J717" s="56"/>
      <c r="K717" s="56"/>
    </row>
    <row r="718" spans="9:11">
      <c r="I718" s="55"/>
      <c r="J718" s="56"/>
      <c r="K718" s="56"/>
    </row>
    <row r="719" spans="9:11">
      <c r="I719" s="55"/>
      <c r="J719" s="56"/>
      <c r="K719" s="56"/>
    </row>
    <row r="720" spans="9:11">
      <c r="I720" s="55"/>
      <c r="J720" s="56"/>
      <c r="K720" s="56"/>
    </row>
    <row r="721" spans="9:11">
      <c r="I721" s="55"/>
      <c r="J721" s="56"/>
      <c r="K721" s="56"/>
    </row>
    <row r="722" spans="9:11">
      <c r="I722" s="55"/>
      <c r="J722" s="56"/>
      <c r="K722" s="56"/>
    </row>
    <row r="723" spans="9:11">
      <c r="I723" s="55"/>
      <c r="J723" s="56"/>
      <c r="K723" s="56"/>
    </row>
    <row r="724" spans="9:11">
      <c r="I724" s="55"/>
      <c r="J724" s="56"/>
      <c r="K724" s="56"/>
    </row>
    <row r="725" spans="9:11">
      <c r="I725" s="55"/>
      <c r="J725" s="56"/>
      <c r="K725" s="56"/>
    </row>
    <row r="726" spans="9:11">
      <c r="I726" s="55"/>
      <c r="J726" s="56"/>
      <c r="K726" s="56"/>
    </row>
    <row r="727" spans="9:11">
      <c r="I727" s="55"/>
      <c r="J727" s="56"/>
      <c r="K727" s="56"/>
    </row>
    <row r="728" spans="9:11">
      <c r="I728" s="55"/>
      <c r="J728" s="56"/>
      <c r="K728" s="56"/>
    </row>
    <row r="729" spans="9:11">
      <c r="I729" s="55"/>
      <c r="J729" s="56"/>
      <c r="K729" s="56"/>
    </row>
    <row r="730" spans="9:11">
      <c r="I730" s="55"/>
      <c r="J730" s="56"/>
      <c r="K730" s="56"/>
    </row>
    <row r="731" spans="9:11">
      <c r="I731" s="55"/>
      <c r="J731" s="56"/>
      <c r="K731" s="56"/>
    </row>
    <row r="732" spans="9:11">
      <c r="I732" s="55"/>
      <c r="J732" s="56"/>
      <c r="K732" s="56"/>
    </row>
    <row r="733" spans="9:11">
      <c r="I733" s="55"/>
      <c r="J733" s="56"/>
      <c r="K733" s="56"/>
    </row>
    <row r="734" spans="9:11">
      <c r="I734" s="55"/>
      <c r="J734" s="56"/>
      <c r="K734" s="56"/>
    </row>
    <row r="735" spans="9:11">
      <c r="I735" s="55"/>
      <c r="J735" s="56"/>
      <c r="K735" s="56"/>
    </row>
    <row r="736" spans="9:11">
      <c r="I736" s="55"/>
      <c r="J736" s="56"/>
      <c r="K736" s="56"/>
    </row>
    <row r="737" spans="9:11">
      <c r="I737" s="55"/>
      <c r="J737" s="56"/>
      <c r="K737" s="56"/>
    </row>
    <row r="738" spans="9:11">
      <c r="I738" s="55"/>
      <c r="J738" s="56"/>
      <c r="K738" s="56"/>
    </row>
    <row r="739" spans="9:11">
      <c r="I739" s="55"/>
      <c r="J739" s="56"/>
      <c r="K739" s="56"/>
    </row>
    <row r="740" spans="9:11">
      <c r="I740" s="55"/>
      <c r="J740" s="56"/>
      <c r="K740" s="56"/>
    </row>
    <row r="741" spans="9:11">
      <c r="I741" s="55"/>
      <c r="J741" s="56"/>
      <c r="K741" s="56"/>
    </row>
    <row r="742" spans="9:11">
      <c r="I742" s="55"/>
      <c r="J742" s="56"/>
      <c r="K742" s="56"/>
    </row>
    <row r="743" spans="9:11">
      <c r="I743" s="55"/>
      <c r="J743" s="56"/>
      <c r="K743" s="56"/>
    </row>
    <row r="744" spans="9:11">
      <c r="I744" s="55"/>
      <c r="J744" s="56"/>
      <c r="K744" s="56"/>
    </row>
    <row r="745" spans="9:11">
      <c r="I745" s="55"/>
      <c r="J745" s="56"/>
      <c r="K745" s="56"/>
    </row>
    <row r="746" spans="9:11">
      <c r="I746" s="55"/>
      <c r="J746" s="56"/>
      <c r="K746" s="56"/>
    </row>
    <row r="747" spans="9:11">
      <c r="I747" s="55"/>
      <c r="J747" s="56"/>
      <c r="K747" s="56"/>
    </row>
    <row r="748" spans="9:11">
      <c r="I748" s="55"/>
      <c r="J748" s="56"/>
      <c r="K748" s="56"/>
    </row>
    <row r="749" spans="9:11">
      <c r="I749" s="55"/>
      <c r="J749" s="56"/>
      <c r="K749" s="56"/>
    </row>
    <row r="750" spans="9:11">
      <c r="I750" s="55"/>
      <c r="J750" s="56"/>
      <c r="K750" s="56"/>
    </row>
    <row r="751" spans="9:11">
      <c r="I751" s="55"/>
      <c r="J751" s="56"/>
      <c r="K751" s="56"/>
    </row>
    <row r="752" spans="9:11">
      <c r="I752" s="55"/>
      <c r="J752" s="56"/>
      <c r="K752" s="56"/>
    </row>
    <row r="753" spans="9:11">
      <c r="I753" s="55"/>
      <c r="J753" s="56"/>
      <c r="K753" s="56"/>
    </row>
    <row r="754" spans="9:11">
      <c r="I754" s="55"/>
      <c r="J754" s="56"/>
      <c r="K754" s="56"/>
    </row>
    <row r="755" spans="9:11">
      <c r="I755" s="55"/>
      <c r="J755" s="56"/>
      <c r="K755" s="56"/>
    </row>
    <row r="756" spans="9:11">
      <c r="I756" s="55"/>
      <c r="J756" s="56"/>
      <c r="K756" s="56"/>
    </row>
    <row r="757" spans="9:11">
      <c r="I757" s="55"/>
      <c r="J757" s="56"/>
      <c r="K757" s="56"/>
    </row>
    <row r="758" spans="9:11">
      <c r="I758" s="55"/>
      <c r="J758" s="56"/>
      <c r="K758" s="56"/>
    </row>
    <row r="759" spans="9:11">
      <c r="I759" s="55"/>
      <c r="J759" s="56"/>
      <c r="K759" s="56"/>
    </row>
    <row r="760" spans="9:11">
      <c r="I760" s="55"/>
      <c r="J760" s="56"/>
      <c r="K760" s="56"/>
    </row>
    <row r="761" spans="9:11">
      <c r="I761" s="55"/>
      <c r="J761" s="56"/>
      <c r="K761" s="56"/>
    </row>
    <row r="762" spans="9:11">
      <c r="I762" s="55"/>
      <c r="J762" s="56"/>
      <c r="K762" s="56"/>
    </row>
    <row r="763" spans="9:11">
      <c r="I763" s="55"/>
      <c r="J763" s="56"/>
      <c r="K763" s="56"/>
    </row>
    <row r="764" spans="9:11">
      <c r="I764" s="55"/>
      <c r="J764" s="56"/>
      <c r="K764" s="56"/>
    </row>
    <row r="765" spans="9:11">
      <c r="I765" s="55"/>
      <c r="J765" s="56"/>
      <c r="K765" s="56"/>
    </row>
    <row r="766" spans="9:11">
      <c r="I766" s="55"/>
      <c r="J766" s="56"/>
      <c r="K766" s="56"/>
    </row>
    <row r="767" spans="9:11">
      <c r="I767" s="55"/>
      <c r="J767" s="56"/>
      <c r="K767" s="56"/>
    </row>
    <row r="768" spans="9:11">
      <c r="I768" s="55"/>
      <c r="J768" s="56"/>
      <c r="K768" s="56"/>
    </row>
    <row r="769" spans="9:11">
      <c r="I769" s="55"/>
      <c r="J769" s="56"/>
      <c r="K769" s="56"/>
    </row>
    <row r="770" spans="9:11">
      <c r="I770" s="55"/>
      <c r="J770" s="56"/>
      <c r="K770" s="56"/>
    </row>
    <row r="771" spans="9:11">
      <c r="I771" s="55"/>
      <c r="J771" s="56"/>
      <c r="K771" s="56"/>
    </row>
    <row r="772" spans="9:11">
      <c r="I772" s="55"/>
      <c r="J772" s="56"/>
      <c r="K772" s="56"/>
    </row>
    <row r="773" spans="9:11">
      <c r="I773" s="55"/>
      <c r="J773" s="56"/>
      <c r="K773" s="56"/>
    </row>
    <row r="774" spans="9:11">
      <c r="I774" s="55"/>
      <c r="J774" s="56"/>
      <c r="K774" s="56"/>
    </row>
    <row r="775" spans="9:11">
      <c r="I775" s="55"/>
      <c r="J775" s="56"/>
      <c r="K775" s="56"/>
    </row>
    <row r="776" spans="9:11">
      <c r="I776" s="55"/>
      <c r="J776" s="56"/>
      <c r="K776" s="56"/>
    </row>
    <row r="777" spans="9:11">
      <c r="I777" s="55"/>
      <c r="J777" s="56"/>
      <c r="K777" s="56"/>
    </row>
    <row r="778" spans="9:11">
      <c r="I778" s="55"/>
      <c r="J778" s="56"/>
      <c r="K778" s="56"/>
    </row>
    <row r="779" spans="9:11">
      <c r="I779" s="55"/>
      <c r="J779" s="56"/>
      <c r="K779" s="56"/>
    </row>
    <row r="780" spans="9:11">
      <c r="I780" s="55"/>
      <c r="J780" s="56"/>
      <c r="K780" s="56"/>
    </row>
    <row r="781" spans="9:11">
      <c r="I781" s="55"/>
      <c r="J781" s="56"/>
      <c r="K781" s="56"/>
    </row>
    <row r="782" spans="9:11">
      <c r="I782" s="55"/>
      <c r="J782" s="56"/>
      <c r="K782" s="56"/>
    </row>
    <row r="783" spans="9:11">
      <c r="I783" s="55"/>
      <c r="J783" s="56"/>
      <c r="K783" s="56"/>
    </row>
    <row r="784" spans="9:11">
      <c r="I784" s="55"/>
      <c r="J784" s="56"/>
      <c r="K784" s="56"/>
    </row>
    <row r="785" spans="9:11">
      <c r="I785" s="55"/>
      <c r="J785" s="56"/>
      <c r="K785" s="56"/>
    </row>
    <row r="786" spans="9:11">
      <c r="I786" s="55"/>
      <c r="J786" s="56"/>
      <c r="K786" s="56"/>
    </row>
    <row r="787" spans="9:11">
      <c r="I787" s="55"/>
      <c r="J787" s="56"/>
      <c r="K787" s="56"/>
    </row>
    <row r="788" spans="9:11">
      <c r="I788" s="55"/>
      <c r="J788" s="56"/>
      <c r="K788" s="56"/>
    </row>
    <row r="789" spans="9:11">
      <c r="I789" s="55"/>
      <c r="J789" s="56"/>
      <c r="K789" s="56"/>
    </row>
    <row r="790" spans="9:11">
      <c r="I790" s="55"/>
      <c r="J790" s="56"/>
      <c r="K790" s="56"/>
    </row>
    <row r="791" spans="9:11">
      <c r="I791" s="55"/>
      <c r="J791" s="56"/>
      <c r="K791" s="56"/>
    </row>
    <row r="792" spans="9:11">
      <c r="I792" s="55"/>
      <c r="J792" s="56"/>
      <c r="K792" s="56"/>
    </row>
    <row r="793" spans="9:11">
      <c r="I793" s="55"/>
      <c r="J793" s="56"/>
      <c r="K793" s="56"/>
    </row>
    <row r="794" spans="9:11">
      <c r="I794" s="55"/>
      <c r="J794" s="56"/>
      <c r="K794" s="56"/>
    </row>
    <row r="795" spans="9:11">
      <c r="I795" s="55"/>
      <c r="J795" s="56"/>
      <c r="K795" s="56"/>
    </row>
    <row r="796" spans="9:11">
      <c r="I796" s="55"/>
      <c r="J796" s="56"/>
      <c r="K796" s="56"/>
    </row>
    <row r="797" spans="9:11">
      <c r="I797" s="55"/>
      <c r="J797" s="56"/>
      <c r="K797" s="56"/>
    </row>
    <row r="798" spans="9:11">
      <c r="I798" s="55"/>
      <c r="J798" s="56"/>
      <c r="K798" s="56"/>
    </row>
    <row r="799" spans="9:11">
      <c r="I799" s="55"/>
      <c r="J799" s="56"/>
      <c r="K799" s="56"/>
    </row>
    <row r="800" spans="9:11">
      <c r="I800" s="55"/>
      <c r="J800" s="56"/>
      <c r="K800" s="56"/>
    </row>
    <row r="801" spans="9:11">
      <c r="I801" s="55"/>
      <c r="J801" s="56"/>
      <c r="K801" s="56"/>
    </row>
    <row r="802" spans="9:11">
      <c r="I802" s="55"/>
      <c r="J802" s="56"/>
      <c r="K802" s="56"/>
    </row>
    <row r="803" spans="9:11">
      <c r="I803" s="55"/>
      <c r="J803" s="56"/>
      <c r="K803" s="56"/>
    </row>
    <row r="804" spans="9:11">
      <c r="I804" s="55"/>
      <c r="J804" s="56"/>
      <c r="K804" s="56"/>
    </row>
    <row r="805" spans="9:11">
      <c r="I805" s="55"/>
      <c r="J805" s="56"/>
      <c r="K805" s="56"/>
    </row>
    <row r="806" spans="9:11">
      <c r="I806" s="55"/>
      <c r="J806" s="56"/>
      <c r="K806" s="56"/>
    </row>
    <row r="807" spans="9:11">
      <c r="I807" s="55"/>
      <c r="J807" s="56"/>
      <c r="K807" s="56"/>
    </row>
    <row r="808" spans="9:11">
      <c r="I808" s="55"/>
      <c r="J808" s="56"/>
      <c r="K808" s="56"/>
    </row>
    <row r="809" spans="9:11">
      <c r="I809" s="55"/>
      <c r="J809" s="56"/>
      <c r="K809" s="56"/>
    </row>
    <row r="810" spans="9:11">
      <c r="I810" s="55"/>
      <c r="J810" s="56"/>
      <c r="K810" s="56"/>
    </row>
    <row r="811" spans="9:11">
      <c r="I811" s="55"/>
      <c r="J811" s="56"/>
      <c r="K811" s="56"/>
    </row>
    <row r="812" spans="9:11">
      <c r="I812" s="55"/>
      <c r="J812" s="56"/>
      <c r="K812" s="56"/>
    </row>
    <row r="813" spans="9:11">
      <c r="I813" s="55"/>
      <c r="J813" s="56"/>
      <c r="K813" s="56"/>
    </row>
    <row r="814" spans="9:11">
      <c r="I814" s="55"/>
      <c r="J814" s="56"/>
      <c r="K814" s="56"/>
    </row>
    <row r="815" spans="9:11">
      <c r="I815" s="55"/>
      <c r="J815" s="56"/>
      <c r="K815" s="56"/>
    </row>
    <row r="816" spans="9:11">
      <c r="I816" s="55"/>
      <c r="J816" s="56"/>
      <c r="K816" s="56"/>
    </row>
    <row r="817" spans="9:11">
      <c r="I817" s="55"/>
      <c r="J817" s="56"/>
      <c r="K817" s="56"/>
    </row>
    <row r="818" spans="9:11">
      <c r="I818" s="55"/>
      <c r="J818" s="56"/>
      <c r="K818" s="56"/>
    </row>
    <row r="819" spans="9:11">
      <c r="I819" s="55"/>
      <c r="J819" s="56"/>
      <c r="K819" s="56"/>
    </row>
    <row r="820" spans="9:11">
      <c r="I820" s="55"/>
      <c r="J820" s="56"/>
      <c r="K820" s="56"/>
    </row>
    <row r="821" spans="9:11">
      <c r="I821" s="55"/>
      <c r="J821" s="56"/>
      <c r="K821" s="56"/>
    </row>
    <row r="822" spans="9:11">
      <c r="I822" s="55"/>
      <c r="J822" s="56"/>
      <c r="K822" s="56"/>
    </row>
    <row r="823" spans="9:11">
      <c r="I823" s="55"/>
      <c r="J823" s="56"/>
      <c r="K823" s="56"/>
    </row>
    <row r="824" spans="9:11">
      <c r="I824" s="55"/>
      <c r="J824" s="56"/>
      <c r="K824" s="56"/>
    </row>
    <row r="825" spans="9:11">
      <c r="I825" s="55"/>
      <c r="J825" s="56"/>
      <c r="K825" s="56"/>
    </row>
    <row r="826" spans="9:11">
      <c r="I826" s="55"/>
      <c r="J826" s="56"/>
      <c r="K826" s="56"/>
    </row>
    <row r="827" spans="9:11">
      <c r="I827" s="55"/>
      <c r="J827" s="56"/>
      <c r="K827" s="56"/>
    </row>
    <row r="828" spans="9:11">
      <c r="I828" s="55"/>
      <c r="J828" s="56"/>
      <c r="K828" s="56"/>
    </row>
    <row r="829" spans="9:11">
      <c r="I829" s="55"/>
      <c r="J829" s="56"/>
      <c r="K829" s="56"/>
    </row>
    <row r="830" spans="9:11">
      <c r="I830" s="55"/>
      <c r="J830" s="56"/>
      <c r="K830" s="56"/>
    </row>
    <row r="831" spans="9:11">
      <c r="I831" s="55"/>
      <c r="J831" s="56"/>
      <c r="K831" s="56"/>
    </row>
    <row r="832" spans="9:11">
      <c r="I832" s="55"/>
      <c r="J832" s="56"/>
      <c r="K832" s="56"/>
    </row>
    <row r="833" spans="9:11">
      <c r="I833" s="55"/>
      <c r="J833" s="56"/>
      <c r="K833" s="56"/>
    </row>
    <row r="834" spans="9:11">
      <c r="I834" s="55"/>
      <c r="J834" s="56"/>
      <c r="K834" s="56"/>
    </row>
    <row r="835" spans="9:11">
      <c r="I835" s="55"/>
      <c r="J835" s="56"/>
      <c r="K835" s="56"/>
    </row>
    <row r="836" spans="9:11">
      <c r="I836" s="55"/>
      <c r="J836" s="56"/>
      <c r="K836" s="56"/>
    </row>
    <row r="837" spans="9:11">
      <c r="I837" s="55"/>
      <c r="J837" s="56"/>
      <c r="K837" s="56"/>
    </row>
    <row r="838" spans="9:11">
      <c r="I838" s="55"/>
      <c r="J838" s="56"/>
      <c r="K838" s="56"/>
    </row>
    <row r="839" spans="9:11">
      <c r="I839" s="55"/>
      <c r="J839" s="56"/>
      <c r="K839" s="56"/>
    </row>
    <row r="840" spans="9:11">
      <c r="I840" s="55"/>
      <c r="J840" s="56"/>
      <c r="K840" s="56"/>
    </row>
    <row r="841" spans="9:11">
      <c r="I841" s="55"/>
      <c r="J841" s="56"/>
      <c r="K841" s="56"/>
    </row>
    <row r="842" spans="9:11">
      <c r="I842" s="55"/>
      <c r="J842" s="56"/>
      <c r="K842" s="56"/>
    </row>
    <row r="843" spans="9:11">
      <c r="I843" s="55"/>
      <c r="J843" s="56"/>
      <c r="K843" s="56"/>
    </row>
    <row r="844" spans="9:11">
      <c r="I844" s="55"/>
      <c r="J844" s="56"/>
      <c r="K844" s="56"/>
    </row>
    <row r="845" spans="9:11">
      <c r="I845" s="55"/>
      <c r="J845" s="56"/>
      <c r="K845" s="56"/>
    </row>
    <row r="846" spans="9:11">
      <c r="I846" s="55"/>
      <c r="J846" s="56"/>
      <c r="K846" s="56"/>
    </row>
    <row r="847" spans="9:11">
      <c r="I847" s="55"/>
      <c r="J847" s="56"/>
      <c r="K847" s="56"/>
    </row>
    <row r="848" spans="9:11">
      <c r="I848" s="55"/>
      <c r="J848" s="56"/>
      <c r="K848" s="56"/>
    </row>
    <row r="849" spans="9:11">
      <c r="I849" s="55"/>
      <c r="J849" s="56"/>
      <c r="K849" s="56"/>
    </row>
    <row r="850" spans="9:11">
      <c r="I850" s="55"/>
      <c r="J850" s="56"/>
      <c r="K850" s="56"/>
    </row>
    <row r="851" spans="9:11">
      <c r="I851" s="55"/>
      <c r="J851" s="56"/>
      <c r="K851" s="56"/>
    </row>
    <row r="852" spans="9:11">
      <c r="I852" s="55"/>
      <c r="J852" s="56"/>
      <c r="K852" s="56"/>
    </row>
    <row r="853" spans="9:11">
      <c r="I853" s="55"/>
      <c r="J853" s="56"/>
      <c r="K853" s="56"/>
    </row>
    <row r="854" spans="9:11">
      <c r="I854" s="55"/>
      <c r="J854" s="56"/>
      <c r="K854" s="56"/>
    </row>
    <row r="855" spans="9:11">
      <c r="I855" s="55"/>
      <c r="J855" s="56"/>
      <c r="K855" s="56"/>
    </row>
    <row r="856" spans="9:11">
      <c r="I856" s="55"/>
      <c r="J856" s="56"/>
      <c r="K856" s="56"/>
    </row>
    <row r="857" spans="9:11">
      <c r="I857" s="55"/>
      <c r="J857" s="56"/>
      <c r="K857" s="56"/>
    </row>
    <row r="858" spans="9:11">
      <c r="I858" s="55"/>
      <c r="J858" s="56"/>
      <c r="K858" s="56"/>
    </row>
    <row r="859" spans="9:11">
      <c r="I859" s="55"/>
      <c r="J859" s="56"/>
      <c r="K859" s="56"/>
    </row>
    <row r="860" spans="9:11">
      <c r="I860" s="55"/>
      <c r="J860" s="56"/>
      <c r="K860" s="56"/>
    </row>
    <row r="861" spans="9:11">
      <c r="I861" s="55"/>
      <c r="J861" s="56"/>
      <c r="K861" s="56"/>
    </row>
    <row r="862" spans="9:11">
      <c r="I862" s="55"/>
      <c r="J862" s="56"/>
      <c r="K862" s="56"/>
    </row>
    <row r="863" spans="9:11">
      <c r="I863" s="55"/>
      <c r="J863" s="56"/>
      <c r="K863" s="56"/>
    </row>
    <row r="864" spans="9:11">
      <c r="I864" s="55"/>
      <c r="J864" s="56"/>
      <c r="K864" s="56"/>
    </row>
    <row r="865" spans="9:11">
      <c r="I865" s="55"/>
      <c r="J865" s="56"/>
      <c r="K865" s="56"/>
    </row>
    <row r="866" spans="9:11">
      <c r="I866" s="55"/>
      <c r="J866" s="56"/>
      <c r="K866" s="56"/>
    </row>
    <row r="867" spans="9:11">
      <c r="I867" s="55"/>
      <c r="J867" s="56"/>
      <c r="K867" s="56"/>
    </row>
    <row r="868" spans="9:11">
      <c r="I868" s="55"/>
      <c r="J868" s="56"/>
      <c r="K868" s="56"/>
    </row>
    <row r="869" spans="9:11">
      <c r="I869" s="55"/>
      <c r="J869" s="56"/>
      <c r="K869" s="56"/>
    </row>
    <row r="870" spans="9:11">
      <c r="I870" s="55"/>
      <c r="J870" s="56"/>
      <c r="K870" s="56"/>
    </row>
    <row r="871" spans="9:11">
      <c r="I871" s="55"/>
      <c r="J871" s="56"/>
      <c r="K871" s="56"/>
    </row>
    <row r="872" spans="9:11">
      <c r="I872" s="55"/>
      <c r="J872" s="56"/>
      <c r="K872" s="56"/>
    </row>
    <row r="873" spans="9:11">
      <c r="I873" s="55"/>
      <c r="J873" s="56"/>
      <c r="K873" s="56"/>
    </row>
    <row r="874" spans="9:11">
      <c r="I874" s="55"/>
      <c r="J874" s="56"/>
      <c r="K874" s="56"/>
    </row>
    <row r="875" spans="9:11">
      <c r="I875" s="55"/>
      <c r="J875" s="56"/>
      <c r="K875" s="56"/>
    </row>
    <row r="876" spans="9:11">
      <c r="I876" s="55"/>
      <c r="J876" s="56"/>
      <c r="K876" s="56"/>
    </row>
    <row r="877" spans="9:11">
      <c r="I877" s="55"/>
      <c r="J877" s="56"/>
      <c r="K877" s="56"/>
    </row>
    <row r="878" spans="9:11">
      <c r="I878" s="55"/>
      <c r="J878" s="56"/>
      <c r="K878" s="56"/>
    </row>
    <row r="879" spans="9:11">
      <c r="I879" s="55"/>
      <c r="J879" s="56"/>
      <c r="K879" s="56"/>
    </row>
    <row r="880" spans="9:11">
      <c r="I880" s="55"/>
      <c r="J880" s="56"/>
      <c r="K880" s="56"/>
    </row>
    <row r="881" spans="9:11">
      <c r="I881" s="55"/>
      <c r="J881" s="56"/>
      <c r="K881" s="56"/>
    </row>
    <row r="882" spans="9:11">
      <c r="I882" s="55"/>
      <c r="J882" s="56"/>
      <c r="K882" s="56"/>
    </row>
    <row r="883" spans="9:11">
      <c r="I883" s="55"/>
      <c r="J883" s="56"/>
      <c r="K883" s="56"/>
    </row>
    <row r="884" spans="9:11">
      <c r="I884" s="55"/>
      <c r="J884" s="56"/>
      <c r="K884" s="56"/>
    </row>
    <row r="885" spans="9:11">
      <c r="I885" s="55"/>
      <c r="J885" s="56"/>
      <c r="K885" s="56"/>
    </row>
    <row r="886" spans="9:11">
      <c r="I886" s="55"/>
      <c r="J886" s="56"/>
      <c r="K886" s="56"/>
    </row>
    <row r="887" spans="9:11">
      <c r="I887" s="55"/>
      <c r="J887" s="56"/>
      <c r="K887" s="56"/>
    </row>
    <row r="888" spans="9:11">
      <c r="I888" s="55"/>
      <c r="J888" s="56"/>
      <c r="K888" s="56"/>
    </row>
    <row r="889" spans="9:11">
      <c r="I889" s="55"/>
      <c r="J889" s="56"/>
      <c r="K889" s="56"/>
    </row>
    <row r="890" spans="9:11">
      <c r="I890" s="55"/>
      <c r="J890" s="56"/>
      <c r="K890" s="56"/>
    </row>
    <row r="891" spans="9:11">
      <c r="I891" s="55"/>
      <c r="J891" s="56"/>
      <c r="K891" s="56"/>
    </row>
    <row r="892" spans="9:11">
      <c r="I892" s="55"/>
      <c r="J892" s="56"/>
      <c r="K892" s="56"/>
    </row>
    <row r="893" spans="9:11">
      <c r="I893" s="55"/>
      <c r="J893" s="56"/>
      <c r="K893" s="56"/>
    </row>
    <row r="894" spans="9:11">
      <c r="I894" s="55"/>
      <c r="J894" s="56"/>
      <c r="K894" s="56"/>
    </row>
    <row r="895" spans="9:11">
      <c r="I895" s="55"/>
      <c r="J895" s="56"/>
      <c r="K895" s="56"/>
    </row>
    <row r="896" spans="9:11">
      <c r="I896" s="55"/>
      <c r="J896" s="56"/>
      <c r="K896" s="56"/>
    </row>
    <row r="897" spans="9:11">
      <c r="I897" s="55"/>
      <c r="J897" s="56"/>
      <c r="K897" s="56"/>
    </row>
    <row r="898" spans="9:11">
      <c r="I898" s="55"/>
      <c r="J898" s="56"/>
      <c r="K898" s="56"/>
    </row>
    <row r="899" spans="9:11">
      <c r="I899" s="55"/>
      <c r="J899" s="56"/>
      <c r="K899" s="56"/>
    </row>
    <row r="900" spans="9:11">
      <c r="I900" s="55"/>
      <c r="J900" s="56"/>
      <c r="K900" s="56"/>
    </row>
    <row r="901" spans="9:11">
      <c r="I901" s="55"/>
      <c r="J901" s="56"/>
      <c r="K901" s="56"/>
    </row>
    <row r="902" spans="9:11">
      <c r="I902" s="55"/>
      <c r="J902" s="56"/>
      <c r="K902" s="56"/>
    </row>
    <row r="903" spans="9:11">
      <c r="I903" s="55"/>
      <c r="J903" s="56"/>
      <c r="K903" s="56"/>
    </row>
    <row r="904" spans="9:11">
      <c r="I904" s="55"/>
      <c r="J904" s="56"/>
      <c r="K904" s="56"/>
    </row>
    <row r="905" spans="9:11">
      <c r="I905" s="55"/>
      <c r="J905" s="56"/>
      <c r="K905" s="56"/>
    </row>
    <row r="906" spans="9:11">
      <c r="I906" s="55"/>
      <c r="J906" s="56"/>
      <c r="K906" s="56"/>
    </row>
    <row r="907" spans="9:11">
      <c r="I907" s="55"/>
      <c r="J907" s="56"/>
      <c r="K907" s="56"/>
    </row>
    <row r="908" spans="9:11">
      <c r="I908" s="55"/>
      <c r="J908" s="56"/>
      <c r="K908" s="56"/>
    </row>
    <row r="909" spans="9:11">
      <c r="I909" s="55"/>
      <c r="J909" s="56"/>
      <c r="K909" s="56"/>
    </row>
    <row r="910" spans="9:11">
      <c r="I910" s="55"/>
      <c r="J910" s="56"/>
      <c r="K910" s="56"/>
    </row>
    <row r="911" spans="9:11">
      <c r="I911" s="55"/>
      <c r="J911" s="56"/>
      <c r="K911" s="56"/>
    </row>
    <row r="912" spans="9:11">
      <c r="I912" s="55"/>
      <c r="J912" s="56"/>
      <c r="K912" s="56"/>
    </row>
    <row r="913" spans="9:11">
      <c r="I913" s="55"/>
      <c r="J913" s="56"/>
      <c r="K913" s="56"/>
    </row>
    <row r="914" spans="9:11">
      <c r="I914" s="55"/>
      <c r="J914" s="56"/>
      <c r="K914" s="56"/>
    </row>
    <row r="915" spans="9:11">
      <c r="I915" s="55"/>
      <c r="J915" s="56"/>
      <c r="K915" s="56"/>
    </row>
    <row r="916" spans="9:11">
      <c r="I916" s="55"/>
      <c r="J916" s="56"/>
      <c r="K916" s="56"/>
    </row>
    <row r="917" spans="9:11">
      <c r="I917" s="55"/>
      <c r="J917" s="56"/>
      <c r="K917" s="56"/>
    </row>
    <row r="918" spans="9:11">
      <c r="I918" s="55"/>
      <c r="J918" s="56"/>
      <c r="K918" s="56"/>
    </row>
    <row r="919" spans="9:11">
      <c r="I919" s="55"/>
      <c r="J919" s="56"/>
      <c r="K919" s="56"/>
    </row>
    <row r="920" spans="9:11">
      <c r="I920" s="55"/>
      <c r="J920" s="56"/>
      <c r="K920" s="56"/>
    </row>
    <row r="921" spans="9:11">
      <c r="I921" s="55"/>
      <c r="J921" s="56"/>
      <c r="K921" s="56"/>
    </row>
    <row r="922" spans="9:11">
      <c r="I922" s="55"/>
      <c r="J922" s="56"/>
      <c r="K922" s="56"/>
    </row>
    <row r="923" spans="9:11">
      <c r="I923" s="55"/>
      <c r="J923" s="56"/>
      <c r="K923" s="56"/>
    </row>
    <row r="924" spans="9:11">
      <c r="I924" s="55"/>
      <c r="J924" s="56"/>
      <c r="K924" s="56"/>
    </row>
    <row r="925" spans="9:11">
      <c r="I925" s="55"/>
      <c r="J925" s="56"/>
      <c r="K925" s="56"/>
    </row>
    <row r="926" spans="9:11">
      <c r="I926" s="55"/>
      <c r="J926" s="56"/>
      <c r="K926" s="56"/>
    </row>
    <row r="927" spans="9:11">
      <c r="I927" s="55"/>
      <c r="J927" s="56"/>
      <c r="K927" s="56"/>
    </row>
    <row r="928" spans="9:11">
      <c r="I928" s="55"/>
      <c r="J928" s="56"/>
      <c r="K928" s="56"/>
    </row>
    <row r="929" spans="9:11">
      <c r="I929" s="55"/>
      <c r="J929" s="56"/>
      <c r="K929" s="56"/>
    </row>
    <row r="930" spans="9:11">
      <c r="I930" s="55"/>
      <c r="J930" s="56"/>
      <c r="K930" s="56"/>
    </row>
    <row r="931" spans="9:11">
      <c r="I931" s="55"/>
      <c r="J931" s="56"/>
      <c r="K931" s="56"/>
    </row>
    <row r="932" spans="9:11">
      <c r="I932" s="55"/>
      <c r="J932" s="56"/>
      <c r="K932" s="56"/>
    </row>
    <row r="933" spans="9:11">
      <c r="I933" s="55"/>
      <c r="J933" s="56"/>
      <c r="K933" s="56"/>
    </row>
    <row r="934" spans="9:11">
      <c r="I934" s="55"/>
      <c r="J934" s="56"/>
      <c r="K934" s="56"/>
    </row>
    <row r="935" spans="9:11">
      <c r="I935" s="55"/>
      <c r="J935" s="56"/>
      <c r="K935" s="56"/>
    </row>
    <row r="936" spans="9:11">
      <c r="I936" s="55"/>
      <c r="J936" s="56"/>
      <c r="K936" s="56"/>
    </row>
    <row r="937" spans="9:11">
      <c r="I937" s="55"/>
      <c r="J937" s="56"/>
      <c r="K937" s="56"/>
    </row>
    <row r="938" spans="9:11">
      <c r="I938" s="55"/>
      <c r="J938" s="56"/>
      <c r="K938" s="56"/>
    </row>
    <row r="939" spans="9:11">
      <c r="I939" s="55"/>
      <c r="J939" s="56"/>
      <c r="K939" s="56"/>
    </row>
    <row r="940" spans="9:11">
      <c r="I940" s="55"/>
      <c r="J940" s="56"/>
      <c r="K940" s="56"/>
    </row>
    <row r="941" spans="9:11">
      <c r="I941" s="55"/>
      <c r="J941" s="56"/>
      <c r="K941" s="56"/>
    </row>
    <row r="942" spans="9:11">
      <c r="I942" s="55"/>
      <c r="J942" s="56"/>
      <c r="K942" s="56"/>
    </row>
    <row r="943" spans="9:11">
      <c r="I943" s="55"/>
      <c r="J943" s="56"/>
      <c r="K943" s="56"/>
    </row>
    <row r="944" spans="9:11">
      <c r="I944" s="55"/>
      <c r="J944" s="56"/>
      <c r="K944" s="56"/>
    </row>
    <row r="945" spans="9:11">
      <c r="I945" s="55"/>
      <c r="J945" s="56"/>
      <c r="K945" s="56"/>
    </row>
    <row r="946" spans="9:11">
      <c r="I946" s="55"/>
      <c r="J946" s="56"/>
      <c r="K946" s="56"/>
    </row>
    <row r="947" spans="9:11">
      <c r="I947" s="55"/>
      <c r="J947" s="56"/>
      <c r="K947" s="56"/>
    </row>
    <row r="948" spans="9:11">
      <c r="I948" s="55"/>
      <c r="J948" s="56"/>
      <c r="K948" s="56"/>
    </row>
    <row r="949" spans="9:11">
      <c r="I949" s="55"/>
      <c r="J949" s="56"/>
      <c r="K949" s="56"/>
    </row>
    <row r="950" spans="9:11">
      <c r="I950" s="55"/>
      <c r="J950" s="56"/>
      <c r="K950" s="56"/>
    </row>
    <row r="951" spans="9:11">
      <c r="I951" s="55"/>
      <c r="J951" s="56"/>
      <c r="K951" s="56"/>
    </row>
    <row r="952" spans="9:11">
      <c r="I952" s="55"/>
      <c r="J952" s="56"/>
      <c r="K952" s="56"/>
    </row>
    <row r="953" spans="9:11">
      <c r="I953" s="55"/>
      <c r="J953" s="56"/>
      <c r="K953" s="56"/>
    </row>
    <row r="954" spans="9:11">
      <c r="I954" s="55"/>
      <c r="J954" s="56"/>
      <c r="K954" s="56"/>
    </row>
    <row r="955" spans="9:11">
      <c r="I955" s="55"/>
      <c r="J955" s="56"/>
      <c r="K955" s="56"/>
    </row>
    <row r="956" spans="9:11">
      <c r="I956" s="55"/>
      <c r="J956" s="56"/>
      <c r="K956" s="56"/>
    </row>
    <row r="957" spans="9:11">
      <c r="I957" s="55"/>
      <c r="J957" s="56"/>
      <c r="K957" s="56"/>
    </row>
    <row r="958" spans="9:11">
      <c r="I958" s="55"/>
      <c r="J958" s="56"/>
      <c r="K958" s="56"/>
    </row>
    <row r="959" spans="9:11">
      <c r="I959" s="55"/>
      <c r="J959" s="56"/>
      <c r="K959" s="56"/>
    </row>
    <row r="960" spans="9:11">
      <c r="I960" s="55"/>
      <c r="J960" s="56"/>
      <c r="K960" s="56"/>
    </row>
    <row r="961" spans="9:11">
      <c r="I961" s="55"/>
      <c r="J961" s="56"/>
      <c r="K961" s="56"/>
    </row>
    <row r="962" spans="9:11">
      <c r="I962" s="55"/>
      <c r="J962" s="56"/>
      <c r="K962" s="56"/>
    </row>
    <row r="963" spans="9:11">
      <c r="I963" s="55"/>
      <c r="J963" s="56"/>
      <c r="K963" s="56"/>
    </row>
    <row r="964" spans="9:11">
      <c r="I964" s="55"/>
      <c r="J964" s="56"/>
      <c r="K964" s="56"/>
    </row>
    <row r="965" spans="9:11">
      <c r="I965" s="55"/>
      <c r="J965" s="56"/>
      <c r="K965" s="56"/>
    </row>
    <row r="966" spans="9:11">
      <c r="I966" s="55"/>
      <c r="J966" s="56"/>
      <c r="K966" s="56"/>
    </row>
    <row r="967" spans="9:11">
      <c r="I967" s="55"/>
      <c r="J967" s="56"/>
      <c r="K967" s="56"/>
    </row>
    <row r="968" spans="9:11">
      <c r="I968" s="55"/>
      <c r="J968" s="56"/>
      <c r="K968" s="56"/>
    </row>
    <row r="969" spans="9:11">
      <c r="I969" s="55"/>
      <c r="J969" s="56"/>
      <c r="K969" s="56"/>
    </row>
    <row r="970" spans="9:11">
      <c r="I970" s="55"/>
      <c r="J970" s="56"/>
      <c r="K970" s="56"/>
    </row>
    <row r="971" spans="9:11">
      <c r="I971" s="55"/>
      <c r="J971" s="56"/>
      <c r="K971" s="56"/>
    </row>
    <row r="972" spans="9:11">
      <c r="I972" s="55"/>
      <c r="J972" s="56"/>
      <c r="K972" s="56"/>
    </row>
    <row r="973" spans="9:11">
      <c r="I973" s="55"/>
      <c r="J973" s="56"/>
      <c r="K973" s="56"/>
    </row>
    <row r="974" spans="9:11">
      <c r="I974" s="55"/>
      <c r="J974" s="56"/>
      <c r="K974" s="56"/>
    </row>
    <row r="975" spans="9:11">
      <c r="I975" s="55"/>
      <c r="J975" s="56"/>
      <c r="K975" s="56"/>
    </row>
    <row r="976" spans="9:11">
      <c r="I976" s="55"/>
      <c r="J976" s="56"/>
      <c r="K976" s="56"/>
    </row>
    <row r="977" spans="9:11">
      <c r="I977" s="55"/>
      <c r="J977" s="56"/>
      <c r="K977" s="56"/>
    </row>
    <row r="978" spans="9:11">
      <c r="I978" s="55"/>
      <c r="J978" s="56"/>
      <c r="K978" s="56"/>
    </row>
    <row r="979" spans="9:11">
      <c r="I979" s="55"/>
      <c r="J979" s="56"/>
      <c r="K979" s="56"/>
    </row>
    <row r="980" spans="9:11">
      <c r="I980" s="55"/>
      <c r="J980" s="56"/>
      <c r="K980" s="56"/>
    </row>
    <row r="981" spans="9:11">
      <c r="I981" s="55"/>
      <c r="J981" s="56"/>
      <c r="K981" s="56"/>
    </row>
    <row r="982" spans="9:11">
      <c r="I982" s="55"/>
      <c r="J982" s="56"/>
      <c r="K982" s="56"/>
    </row>
    <row r="983" spans="9:11">
      <c r="I983" s="55"/>
      <c r="J983" s="56"/>
      <c r="K983" s="56"/>
    </row>
    <row r="984" spans="9:11">
      <c r="I984" s="55"/>
      <c r="J984" s="56"/>
      <c r="K984" s="56"/>
    </row>
    <row r="985" spans="9:11">
      <c r="I985" s="55"/>
      <c r="J985" s="56"/>
      <c r="K985" s="56"/>
    </row>
    <row r="986" spans="9:11">
      <c r="I986" s="55"/>
      <c r="J986" s="56"/>
      <c r="K986" s="56"/>
    </row>
    <row r="987" spans="9:11">
      <c r="I987" s="55"/>
      <c r="J987" s="56"/>
      <c r="K987" s="56"/>
    </row>
    <row r="988" spans="9:11">
      <c r="I988" s="55"/>
      <c r="J988" s="56"/>
      <c r="K988" s="56"/>
    </row>
    <row r="989" spans="9:11">
      <c r="I989" s="55"/>
      <c r="J989" s="56"/>
      <c r="K989" s="56"/>
    </row>
    <row r="990" spans="9:11">
      <c r="I990" s="55"/>
      <c r="J990" s="56"/>
      <c r="K990" s="56"/>
    </row>
    <row r="991" spans="9:11">
      <c r="I991" s="55"/>
      <c r="J991" s="56"/>
      <c r="K991" s="56"/>
    </row>
    <row r="992" spans="9:11">
      <c r="I992" s="55"/>
      <c r="J992" s="56"/>
      <c r="K992" s="56"/>
    </row>
    <row r="993" spans="9:11">
      <c r="I993" s="55"/>
      <c r="J993" s="56"/>
      <c r="K993" s="56"/>
    </row>
    <row r="994" spans="9:11">
      <c r="I994" s="55"/>
      <c r="J994" s="56"/>
      <c r="K994" s="56"/>
    </row>
    <row r="995" spans="9:11">
      <c r="I995" s="55"/>
      <c r="J995" s="56"/>
      <c r="K995" s="56"/>
    </row>
    <row r="996" spans="9:11">
      <c r="I996" s="55"/>
      <c r="J996" s="56"/>
      <c r="K996" s="56"/>
    </row>
    <row r="997" spans="9:11">
      <c r="I997" s="55"/>
      <c r="J997" s="56"/>
      <c r="K997" s="56"/>
    </row>
    <row r="998" spans="9:11">
      <c r="I998" s="55"/>
      <c r="J998" s="56"/>
      <c r="K998" s="56"/>
    </row>
    <row r="999" spans="9:11">
      <c r="I999" s="55"/>
      <c r="J999" s="56"/>
      <c r="K999" s="56"/>
    </row>
    <row r="1000" spans="9:11">
      <c r="I1000" s="55"/>
      <c r="J1000" s="56"/>
      <c r="K1000" s="56"/>
    </row>
    <row r="1001" spans="9:11">
      <c r="I1001" s="55"/>
      <c r="J1001" s="56"/>
      <c r="K1001" s="56"/>
    </row>
    <row r="1002" spans="9:11">
      <c r="I1002" s="55"/>
      <c r="J1002" s="56"/>
      <c r="K1002" s="56"/>
    </row>
    <row r="1003" spans="9:11">
      <c r="I1003" s="55"/>
      <c r="J1003" s="56"/>
      <c r="K1003" s="56"/>
    </row>
    <row r="1004" spans="9:11">
      <c r="I1004" s="55"/>
      <c r="J1004" s="56"/>
      <c r="K1004" s="56"/>
    </row>
    <row r="1005" spans="9:11">
      <c r="I1005" s="55"/>
      <c r="J1005" s="56"/>
      <c r="K1005" s="56"/>
    </row>
    <row r="1006" spans="9:11">
      <c r="I1006" s="55"/>
      <c r="J1006" s="56"/>
      <c r="K1006" s="56"/>
    </row>
    <row r="1007" spans="9:11">
      <c r="I1007" s="55"/>
      <c r="J1007" s="56"/>
      <c r="K1007" s="56"/>
    </row>
    <row r="1008" spans="9:11">
      <c r="I1008" s="55"/>
      <c r="J1008" s="56"/>
      <c r="K1008" s="56"/>
    </row>
    <row r="1009" spans="9:11">
      <c r="I1009" s="55"/>
      <c r="J1009" s="56"/>
      <c r="K1009" s="56"/>
    </row>
    <row r="1010" spans="9:11">
      <c r="I1010" s="55"/>
      <c r="J1010" s="56"/>
      <c r="K1010" s="56"/>
    </row>
    <row r="1011" spans="9:11">
      <c r="I1011" s="55"/>
      <c r="J1011" s="56"/>
      <c r="K1011" s="56"/>
    </row>
    <row r="1012" spans="9:11">
      <c r="I1012" s="55"/>
      <c r="J1012" s="56"/>
      <c r="K1012" s="56"/>
    </row>
    <row r="1013" spans="9:11">
      <c r="I1013" s="55"/>
      <c r="J1013" s="56"/>
      <c r="K1013" s="56"/>
    </row>
    <row r="1014" spans="9:11">
      <c r="I1014" s="55"/>
      <c r="J1014" s="56"/>
      <c r="K1014" s="56"/>
    </row>
    <row r="1015" spans="9:11">
      <c r="I1015" s="55"/>
      <c r="J1015" s="56"/>
      <c r="K1015" s="56"/>
    </row>
    <row r="1016" spans="9:11">
      <c r="I1016" s="55"/>
      <c r="J1016" s="56"/>
      <c r="K1016" s="56"/>
    </row>
    <row r="1017" spans="9:11">
      <c r="I1017" s="55"/>
      <c r="J1017" s="56"/>
      <c r="K1017" s="56"/>
    </row>
    <row r="1018" spans="9:11">
      <c r="I1018" s="55"/>
      <c r="J1018" s="56"/>
      <c r="K1018" s="56"/>
    </row>
    <row r="1019" spans="9:11">
      <c r="I1019" s="55"/>
      <c r="J1019" s="56"/>
      <c r="K1019" s="56"/>
    </row>
    <row r="1020" spans="9:11">
      <c r="I1020" s="55"/>
      <c r="J1020" s="56"/>
      <c r="K1020" s="56"/>
    </row>
    <row r="1021" spans="9:11">
      <c r="I1021" s="55"/>
      <c r="J1021" s="56"/>
      <c r="K1021" s="56"/>
    </row>
    <row r="1022" spans="9:11">
      <c r="I1022" s="55"/>
      <c r="J1022" s="56"/>
      <c r="K1022" s="56"/>
    </row>
    <row r="1023" spans="9:11">
      <c r="I1023" s="55"/>
      <c r="J1023" s="56"/>
      <c r="K1023" s="56"/>
    </row>
    <row r="1024" spans="9:11">
      <c r="I1024" s="55"/>
      <c r="J1024" s="56"/>
      <c r="K1024" s="56"/>
    </row>
    <row r="1025" spans="9:11">
      <c r="I1025" s="55"/>
      <c r="J1025" s="56"/>
      <c r="K1025" s="56"/>
    </row>
    <row r="1026" spans="9:11">
      <c r="I1026" s="55"/>
      <c r="J1026" s="56"/>
      <c r="K1026" s="56"/>
    </row>
    <row r="1027" spans="9:11">
      <c r="I1027" s="55"/>
      <c r="J1027" s="56"/>
      <c r="K1027" s="56"/>
    </row>
    <row r="1028" spans="9:11">
      <c r="I1028" s="55"/>
      <c r="J1028" s="56"/>
      <c r="K1028" s="56"/>
    </row>
    <row r="1029" spans="9:11">
      <c r="I1029" s="55"/>
      <c r="J1029" s="56"/>
      <c r="K1029" s="56"/>
    </row>
    <row r="1030" spans="9:11">
      <c r="I1030" s="55"/>
      <c r="J1030" s="56"/>
      <c r="K1030" s="56"/>
    </row>
    <row r="1031" spans="9:11">
      <c r="I1031" s="55"/>
      <c r="J1031" s="56"/>
      <c r="K1031" s="56"/>
    </row>
    <row r="1032" spans="9:11">
      <c r="I1032" s="55"/>
      <c r="J1032" s="56"/>
      <c r="K1032" s="56"/>
    </row>
    <row r="1033" spans="9:11">
      <c r="I1033" s="55"/>
      <c r="J1033" s="56"/>
      <c r="K1033" s="56"/>
    </row>
    <row r="1034" spans="9:11">
      <c r="I1034" s="55"/>
      <c r="J1034" s="56"/>
      <c r="K1034" s="56"/>
    </row>
    <row r="1035" spans="9:11">
      <c r="I1035" s="55"/>
      <c r="J1035" s="56"/>
      <c r="K1035" s="56"/>
    </row>
    <row r="1036" spans="9:11">
      <c r="I1036" s="55"/>
      <c r="J1036" s="56"/>
      <c r="K1036" s="56"/>
    </row>
    <row r="1037" spans="9:11">
      <c r="I1037" s="55"/>
      <c r="J1037" s="56"/>
      <c r="K1037" s="56"/>
    </row>
    <row r="1038" spans="9:11">
      <c r="I1038" s="55"/>
      <c r="J1038" s="56"/>
      <c r="K1038" s="56"/>
    </row>
    <row r="1039" spans="9:11">
      <c r="I1039" s="55"/>
      <c r="J1039" s="56"/>
      <c r="K1039" s="56"/>
    </row>
    <row r="1040" spans="9:11">
      <c r="I1040" s="55"/>
      <c r="J1040" s="56"/>
      <c r="K1040" s="56"/>
    </row>
    <row r="1041" spans="9:11">
      <c r="I1041" s="55"/>
      <c r="J1041" s="56"/>
      <c r="K1041" s="56"/>
    </row>
    <row r="1042" spans="9:11">
      <c r="I1042" s="55"/>
      <c r="J1042" s="56"/>
      <c r="K1042" s="56"/>
    </row>
    <row r="1043" spans="9:11">
      <c r="I1043" s="55"/>
      <c r="J1043" s="56"/>
      <c r="K1043" s="56"/>
    </row>
    <row r="1044" spans="9:11">
      <c r="I1044" s="55"/>
      <c r="J1044" s="56"/>
      <c r="K1044" s="56"/>
    </row>
    <row r="1045" spans="9:11">
      <c r="I1045" s="55"/>
      <c r="J1045" s="56"/>
      <c r="K1045" s="56"/>
    </row>
    <row r="1046" spans="9:11">
      <c r="I1046" s="55"/>
      <c r="J1046" s="56"/>
      <c r="K1046" s="56"/>
    </row>
    <row r="1047" spans="9:11">
      <c r="I1047" s="55"/>
      <c r="J1047" s="56"/>
      <c r="K1047" s="56"/>
    </row>
    <row r="1048" spans="9:11">
      <c r="I1048" s="55"/>
      <c r="J1048" s="56"/>
      <c r="K1048" s="56"/>
    </row>
    <row r="1049" spans="9:11">
      <c r="I1049" s="55"/>
      <c r="J1049" s="56"/>
      <c r="K1049" s="56"/>
    </row>
    <row r="1050" spans="9:11">
      <c r="I1050" s="55"/>
      <c r="J1050" s="56"/>
      <c r="K1050" s="56"/>
    </row>
    <row r="1051" spans="9:11">
      <c r="I1051" s="55"/>
      <c r="J1051" s="56"/>
      <c r="K1051" s="56"/>
    </row>
    <row r="1052" spans="9:11">
      <c r="I1052" s="55"/>
      <c r="J1052" s="56"/>
      <c r="K1052" s="56"/>
    </row>
    <row r="1053" spans="9:11">
      <c r="I1053" s="55"/>
      <c r="J1053" s="56"/>
      <c r="K1053" s="56"/>
    </row>
    <row r="1054" spans="9:11">
      <c r="I1054" s="55"/>
      <c r="J1054" s="56"/>
      <c r="K1054" s="56"/>
    </row>
    <row r="1055" spans="9:11">
      <c r="I1055" s="55"/>
      <c r="J1055" s="56"/>
      <c r="K1055" s="56"/>
    </row>
    <row r="1056" spans="9:11">
      <c r="I1056" s="55"/>
      <c r="J1056" s="56"/>
      <c r="K1056" s="56"/>
    </row>
    <row r="1057" spans="9:11">
      <c r="I1057" s="55"/>
      <c r="J1057" s="56"/>
      <c r="K1057" s="56"/>
    </row>
    <row r="1058" spans="9:11">
      <c r="I1058" s="55"/>
      <c r="J1058" s="56"/>
      <c r="K1058" s="56"/>
    </row>
    <row r="1059" spans="9:11">
      <c r="I1059" s="55"/>
      <c r="J1059" s="56"/>
      <c r="K1059" s="56"/>
    </row>
    <row r="1060" spans="9:11">
      <c r="I1060" s="55"/>
      <c r="J1060" s="56"/>
      <c r="K1060" s="56"/>
    </row>
    <row r="1061" spans="9:11">
      <c r="I1061" s="55"/>
      <c r="J1061" s="56"/>
      <c r="K1061" s="56"/>
    </row>
    <row r="1062" spans="9:11">
      <c r="I1062" s="55"/>
      <c r="J1062" s="56"/>
      <c r="K1062" s="56"/>
    </row>
    <row r="1063" spans="9:11">
      <c r="I1063" s="55"/>
      <c r="J1063" s="56"/>
      <c r="K1063" s="56"/>
    </row>
    <row r="1064" spans="9:11">
      <c r="I1064" s="55"/>
      <c r="J1064" s="56"/>
      <c r="K1064" s="56"/>
    </row>
    <row r="1065" spans="9:11">
      <c r="I1065" s="55"/>
      <c r="J1065" s="56"/>
      <c r="K1065" s="56"/>
    </row>
    <row r="1066" spans="9:11">
      <c r="I1066" s="55"/>
      <c r="J1066" s="56"/>
      <c r="K1066" s="56"/>
    </row>
    <row r="1067" spans="9:11">
      <c r="I1067" s="55"/>
      <c r="J1067" s="56"/>
      <c r="K1067" s="56"/>
    </row>
    <row r="1068" spans="9:11">
      <c r="I1068" s="55"/>
      <c r="J1068" s="56"/>
      <c r="K1068" s="56"/>
    </row>
    <row r="1069" spans="9:11">
      <c r="I1069" s="55"/>
      <c r="J1069" s="56"/>
      <c r="K1069" s="56"/>
    </row>
    <row r="1070" spans="9:11">
      <c r="I1070" s="55"/>
      <c r="J1070" s="56"/>
      <c r="K1070" s="56"/>
    </row>
    <row r="1071" spans="9:11">
      <c r="I1071" s="55"/>
      <c r="J1071" s="56"/>
      <c r="K1071" s="56"/>
    </row>
    <row r="1072" spans="9:11">
      <c r="I1072" s="55"/>
      <c r="J1072" s="56"/>
      <c r="K1072" s="56"/>
    </row>
    <row r="1073" spans="9:11">
      <c r="I1073" s="55"/>
      <c r="J1073" s="56"/>
      <c r="K1073" s="56"/>
    </row>
    <row r="1074" spans="9:11">
      <c r="I1074" s="55"/>
      <c r="J1074" s="56"/>
      <c r="K1074" s="56"/>
    </row>
    <row r="1075" spans="9:11">
      <c r="I1075" s="55"/>
      <c r="J1075" s="56"/>
      <c r="K1075" s="56"/>
    </row>
    <row r="1076" spans="9:11">
      <c r="I1076" s="55"/>
      <c r="J1076" s="56"/>
      <c r="K1076" s="56"/>
    </row>
    <row r="1077" spans="9:11">
      <c r="I1077" s="55"/>
      <c r="J1077" s="56"/>
      <c r="K1077" s="56"/>
    </row>
    <row r="1078" spans="9:11">
      <c r="I1078" s="55"/>
      <c r="J1078" s="56"/>
      <c r="K1078" s="56"/>
    </row>
    <row r="1079" spans="9:11">
      <c r="I1079" s="55"/>
      <c r="J1079" s="56"/>
      <c r="K1079" s="56"/>
    </row>
    <row r="1080" spans="9:11">
      <c r="I1080" s="55"/>
      <c r="J1080" s="56"/>
      <c r="K1080" s="56"/>
    </row>
    <row r="1081" spans="9:11">
      <c r="I1081" s="55"/>
      <c r="J1081" s="56"/>
      <c r="K1081" s="56"/>
    </row>
    <row r="1082" spans="9:11">
      <c r="I1082" s="55"/>
      <c r="J1082" s="56"/>
      <c r="K1082" s="56"/>
    </row>
    <row r="1083" spans="9:11">
      <c r="I1083" s="55"/>
      <c r="J1083" s="56"/>
      <c r="K1083" s="56"/>
    </row>
    <row r="1084" spans="9:11">
      <c r="I1084" s="55"/>
      <c r="J1084" s="56"/>
      <c r="K1084" s="56"/>
    </row>
    <row r="1085" spans="9:11">
      <c r="I1085" s="55"/>
      <c r="J1085" s="56"/>
      <c r="K1085" s="56"/>
    </row>
    <row r="1086" spans="9:11">
      <c r="I1086" s="55"/>
      <c r="J1086" s="56"/>
      <c r="K1086" s="56"/>
    </row>
    <row r="1087" spans="9:11">
      <c r="I1087" s="55"/>
      <c r="J1087" s="56"/>
      <c r="K1087" s="56"/>
    </row>
    <row r="1088" spans="9:11">
      <c r="I1088" s="55"/>
      <c r="J1088" s="56"/>
      <c r="K1088" s="56"/>
    </row>
    <row r="1089" spans="9:11">
      <c r="I1089" s="55"/>
      <c r="J1089" s="56"/>
      <c r="K1089" s="56"/>
    </row>
    <row r="1090" spans="9:11">
      <c r="I1090" s="55"/>
      <c r="J1090" s="56"/>
      <c r="K1090" s="56"/>
    </row>
    <row r="1091" spans="9:11">
      <c r="I1091" s="55"/>
      <c r="J1091" s="56"/>
      <c r="K1091" s="56"/>
    </row>
    <row r="1092" spans="9:11">
      <c r="I1092" s="55"/>
      <c r="J1092" s="56"/>
      <c r="K1092" s="56"/>
    </row>
    <row r="1093" spans="9:11">
      <c r="I1093" s="55"/>
      <c r="J1093" s="56"/>
      <c r="K1093" s="56"/>
    </row>
    <row r="1094" spans="9:11">
      <c r="I1094" s="55"/>
      <c r="J1094" s="56"/>
      <c r="K1094" s="56"/>
    </row>
    <row r="1095" spans="9:11">
      <c r="I1095" s="55"/>
      <c r="J1095" s="56"/>
      <c r="K1095" s="56"/>
    </row>
    <row r="1096" spans="9:11">
      <c r="I1096" s="55"/>
      <c r="J1096" s="56"/>
      <c r="K1096" s="56"/>
    </row>
    <row r="1097" spans="9:11">
      <c r="I1097" s="55"/>
      <c r="J1097" s="56"/>
      <c r="K1097" s="56"/>
    </row>
    <row r="1098" spans="9:11">
      <c r="I1098" s="55"/>
      <c r="J1098" s="56"/>
      <c r="K1098" s="56"/>
    </row>
    <row r="1099" spans="9:11">
      <c r="I1099" s="55"/>
      <c r="J1099" s="56"/>
      <c r="K1099" s="56"/>
    </row>
    <row r="1100" spans="9:11">
      <c r="I1100" s="55"/>
      <c r="J1100" s="56"/>
      <c r="K1100" s="56"/>
    </row>
    <row r="1101" spans="9:11">
      <c r="I1101" s="55"/>
      <c r="J1101" s="56"/>
      <c r="K1101" s="56"/>
    </row>
    <row r="1102" spans="9:11">
      <c r="I1102" s="55"/>
      <c r="J1102" s="56"/>
      <c r="K1102" s="56"/>
    </row>
    <row r="1103" spans="9:11">
      <c r="I1103" s="55"/>
      <c r="J1103" s="56"/>
      <c r="K1103" s="56"/>
    </row>
    <row r="1104" spans="9:11">
      <c r="I1104" s="55"/>
      <c r="J1104" s="56"/>
      <c r="K1104" s="56"/>
    </row>
    <row r="1105" spans="9:11">
      <c r="I1105" s="55"/>
      <c r="J1105" s="56"/>
      <c r="K1105" s="56"/>
    </row>
    <row r="1106" spans="9:11">
      <c r="I1106" s="55"/>
      <c r="J1106" s="56"/>
      <c r="K1106" s="56"/>
    </row>
    <row r="1107" spans="9:11">
      <c r="I1107" s="55"/>
      <c r="J1107" s="56"/>
      <c r="K1107" s="56"/>
    </row>
    <row r="1108" spans="9:11">
      <c r="I1108" s="55"/>
      <c r="J1108" s="56"/>
      <c r="K1108" s="56"/>
    </row>
    <row r="1109" spans="9:11">
      <c r="I1109" s="55"/>
      <c r="J1109" s="56"/>
      <c r="K1109" s="56"/>
    </row>
    <row r="1110" spans="9:11">
      <c r="I1110" s="55"/>
      <c r="J1110" s="56"/>
      <c r="K1110" s="56"/>
    </row>
    <row r="1111" spans="9:11">
      <c r="I1111" s="55"/>
      <c r="J1111" s="56"/>
      <c r="K1111" s="56"/>
    </row>
    <row r="1112" spans="9:11">
      <c r="I1112" s="55"/>
      <c r="J1112" s="56"/>
      <c r="K1112" s="56"/>
    </row>
    <row r="1113" spans="9:11">
      <c r="I1113" s="55"/>
      <c r="J1113" s="56"/>
      <c r="K1113" s="56"/>
    </row>
    <row r="1114" spans="9:11">
      <c r="I1114" s="55"/>
      <c r="J1114" s="56"/>
      <c r="K1114" s="56"/>
    </row>
    <row r="1115" spans="9:11">
      <c r="I1115" s="55"/>
      <c r="J1115" s="56"/>
      <c r="K1115" s="56"/>
    </row>
    <row r="1116" spans="9:11">
      <c r="I1116" s="55"/>
      <c r="J1116" s="56"/>
      <c r="K1116" s="56"/>
    </row>
    <row r="1117" spans="9:11">
      <c r="I1117" s="55"/>
      <c r="J1117" s="56"/>
      <c r="K1117" s="56"/>
    </row>
    <row r="1118" spans="9:11">
      <c r="I1118" s="55"/>
      <c r="J1118" s="56"/>
      <c r="K1118" s="56"/>
    </row>
    <row r="1119" spans="9:11">
      <c r="I1119" s="55"/>
      <c r="J1119" s="56"/>
      <c r="K1119" s="56"/>
    </row>
    <row r="1120" spans="9:11">
      <c r="I1120" s="55"/>
      <c r="J1120" s="56"/>
      <c r="K1120" s="56"/>
    </row>
    <row r="1121" spans="9:11">
      <c r="I1121" s="55"/>
      <c r="J1121" s="56"/>
      <c r="K1121" s="56"/>
    </row>
    <row r="1122" spans="9:11">
      <c r="I1122" s="55"/>
      <c r="J1122" s="56"/>
      <c r="K1122" s="56"/>
    </row>
    <row r="1123" spans="9:11">
      <c r="I1123" s="55"/>
      <c r="J1123" s="56"/>
      <c r="K1123" s="56"/>
    </row>
    <row r="1124" spans="9:11">
      <c r="I1124" s="55"/>
      <c r="J1124" s="56"/>
      <c r="K1124" s="56"/>
    </row>
    <row r="1125" spans="9:11">
      <c r="I1125" s="55"/>
      <c r="J1125" s="56"/>
      <c r="K1125" s="56"/>
    </row>
    <row r="1126" spans="9:11">
      <c r="I1126" s="55"/>
      <c r="J1126" s="56"/>
      <c r="K1126" s="56"/>
    </row>
    <row r="1127" spans="9:11">
      <c r="I1127" s="55"/>
      <c r="J1127" s="56"/>
      <c r="K1127" s="56"/>
    </row>
    <row r="1128" spans="9:11">
      <c r="I1128" s="55"/>
      <c r="J1128" s="56"/>
      <c r="K1128" s="56"/>
    </row>
    <row r="1129" spans="9:11">
      <c r="I1129" s="55"/>
      <c r="J1129" s="56"/>
      <c r="K1129" s="56"/>
    </row>
    <row r="1130" spans="9:11">
      <c r="I1130" s="55"/>
      <c r="J1130" s="56"/>
      <c r="K1130" s="56"/>
    </row>
    <row r="1131" spans="9:11">
      <c r="I1131" s="55"/>
      <c r="J1131" s="56"/>
      <c r="K1131" s="56"/>
    </row>
    <row r="1132" spans="9:11">
      <c r="I1132" s="55"/>
      <c r="J1132" s="56"/>
      <c r="K1132" s="56"/>
    </row>
    <row r="1133" spans="9:11">
      <c r="I1133" s="55"/>
      <c r="J1133" s="56"/>
      <c r="K1133" s="56"/>
    </row>
    <row r="1134" spans="9:11">
      <c r="I1134" s="55"/>
      <c r="J1134" s="56"/>
      <c r="K1134" s="56"/>
    </row>
    <row r="1135" spans="9:11">
      <c r="I1135" s="55"/>
      <c r="J1135" s="56"/>
      <c r="K1135" s="56"/>
    </row>
    <row r="1136" spans="9:11">
      <c r="I1136" s="55"/>
      <c r="J1136" s="56"/>
      <c r="K1136" s="56"/>
    </row>
    <row r="1137" spans="9:11">
      <c r="I1137" s="55"/>
      <c r="J1137" s="56"/>
      <c r="K1137" s="56"/>
    </row>
    <row r="1138" spans="9:11">
      <c r="I1138" s="55"/>
      <c r="J1138" s="56"/>
      <c r="K1138" s="56"/>
    </row>
    <row r="1139" spans="9:11">
      <c r="I1139" s="55"/>
      <c r="J1139" s="56"/>
      <c r="K1139" s="56"/>
    </row>
    <row r="1140" spans="9:11">
      <c r="I1140" s="55"/>
      <c r="J1140" s="56"/>
      <c r="K1140" s="56"/>
    </row>
    <row r="1141" spans="9:11">
      <c r="I1141" s="55"/>
      <c r="J1141" s="56"/>
      <c r="K1141" s="56"/>
    </row>
    <row r="1142" spans="9:11">
      <c r="I1142" s="55"/>
      <c r="J1142" s="56"/>
      <c r="K1142" s="56"/>
    </row>
    <row r="1143" spans="9:11">
      <c r="I1143" s="55"/>
      <c r="J1143" s="56"/>
      <c r="K1143" s="56"/>
    </row>
    <row r="1144" spans="9:11">
      <c r="I1144" s="55"/>
      <c r="J1144" s="56"/>
      <c r="K1144" s="56"/>
    </row>
    <row r="1145" spans="9:11">
      <c r="I1145" s="55"/>
      <c r="J1145" s="56"/>
      <c r="K1145" s="56"/>
    </row>
    <row r="1146" spans="9:11">
      <c r="I1146" s="55"/>
      <c r="J1146" s="56"/>
      <c r="K1146" s="56"/>
    </row>
    <row r="1147" spans="9:11">
      <c r="I1147" s="55"/>
      <c r="J1147" s="56"/>
      <c r="K1147" s="56"/>
    </row>
    <row r="1148" spans="9:11">
      <c r="I1148" s="55"/>
      <c r="J1148" s="56"/>
      <c r="K1148" s="56"/>
    </row>
    <row r="1149" spans="9:11">
      <c r="I1149" s="55"/>
      <c r="J1149" s="56"/>
      <c r="K1149" s="56"/>
    </row>
    <row r="1150" spans="9:11">
      <c r="I1150" s="55"/>
      <c r="J1150" s="56"/>
      <c r="K1150" s="56"/>
    </row>
    <row r="1151" spans="9:11">
      <c r="I1151" s="55"/>
      <c r="J1151" s="56"/>
      <c r="K1151" s="56"/>
    </row>
    <row r="1152" spans="9:11">
      <c r="I1152" s="55"/>
      <c r="J1152" s="56"/>
      <c r="K1152" s="56"/>
    </row>
    <row r="1153" spans="9:11">
      <c r="I1153" s="55"/>
      <c r="J1153" s="56"/>
      <c r="K1153" s="56"/>
    </row>
    <row r="1154" spans="9:11">
      <c r="I1154" s="55"/>
      <c r="J1154" s="56"/>
      <c r="K1154" s="56"/>
    </row>
    <row r="1155" spans="9:11">
      <c r="I1155" s="55"/>
      <c r="J1155" s="56"/>
      <c r="K1155" s="56"/>
    </row>
    <row r="1156" spans="9:11">
      <c r="I1156" s="55"/>
      <c r="J1156" s="56"/>
      <c r="K1156" s="56"/>
    </row>
    <row r="1157" spans="9:11">
      <c r="I1157" s="55"/>
      <c r="J1157" s="56"/>
      <c r="K1157" s="56"/>
    </row>
    <row r="1158" spans="9:11">
      <c r="I1158" s="55"/>
      <c r="J1158" s="56"/>
      <c r="K1158" s="56"/>
    </row>
    <row r="1159" spans="9:11">
      <c r="I1159" s="55"/>
      <c r="J1159" s="56"/>
      <c r="K1159" s="56"/>
    </row>
    <row r="1160" spans="9:11">
      <c r="I1160" s="55"/>
      <c r="J1160" s="56"/>
      <c r="K1160" s="56"/>
    </row>
    <row r="1161" spans="9:11">
      <c r="I1161" s="55"/>
      <c r="J1161" s="56"/>
      <c r="K1161" s="56"/>
    </row>
    <row r="1162" spans="9:11">
      <c r="I1162" s="55"/>
      <c r="J1162" s="56"/>
      <c r="K1162" s="56"/>
    </row>
    <row r="1163" spans="9:11">
      <c r="I1163" s="55"/>
      <c r="J1163" s="56"/>
      <c r="K1163" s="56"/>
    </row>
    <row r="1164" spans="9:11">
      <c r="I1164" s="55"/>
      <c r="J1164" s="56"/>
      <c r="K1164" s="56"/>
    </row>
    <row r="1165" spans="9:11">
      <c r="I1165" s="55"/>
      <c r="J1165" s="56"/>
      <c r="K1165" s="56"/>
    </row>
    <row r="1166" spans="9:11">
      <c r="I1166" s="55"/>
      <c r="J1166" s="56"/>
      <c r="K1166" s="56"/>
    </row>
    <row r="1167" spans="9:11">
      <c r="I1167" s="55"/>
      <c r="J1167" s="56"/>
      <c r="K1167" s="56"/>
    </row>
    <row r="1168" spans="9:11">
      <c r="I1168" s="55"/>
      <c r="J1168" s="56"/>
      <c r="K1168" s="56"/>
    </row>
    <row r="1169" spans="9:11">
      <c r="I1169" s="55"/>
      <c r="J1169" s="56"/>
      <c r="K1169" s="56"/>
    </row>
    <row r="1170" spans="9:11">
      <c r="I1170" s="55"/>
      <c r="J1170" s="56"/>
      <c r="K1170" s="56"/>
    </row>
    <row r="1171" spans="9:11">
      <c r="I1171" s="55"/>
      <c r="J1171" s="56"/>
      <c r="K1171" s="56"/>
    </row>
    <row r="1172" spans="9:11">
      <c r="I1172" s="55"/>
      <c r="J1172" s="56"/>
      <c r="K1172" s="56"/>
    </row>
    <row r="1173" spans="9:11">
      <c r="I1173" s="55"/>
      <c r="J1173" s="56"/>
      <c r="K1173" s="56"/>
    </row>
    <row r="1174" spans="9:11">
      <c r="I1174" s="55"/>
      <c r="J1174" s="56"/>
      <c r="K1174" s="56"/>
    </row>
    <row r="1175" spans="9:11">
      <c r="I1175" s="55"/>
      <c r="J1175" s="56"/>
      <c r="K1175" s="56"/>
    </row>
    <row r="1176" spans="9:11">
      <c r="I1176" s="55"/>
      <c r="J1176" s="56"/>
      <c r="K1176" s="56"/>
    </row>
    <row r="1177" spans="9:11">
      <c r="I1177" s="55"/>
      <c r="J1177" s="56"/>
      <c r="K1177" s="56"/>
    </row>
    <row r="1178" spans="9:11">
      <c r="I1178" s="55"/>
      <c r="J1178" s="56"/>
      <c r="K1178" s="56"/>
    </row>
    <row r="1179" spans="9:11">
      <c r="I1179" s="55"/>
      <c r="J1179" s="56"/>
      <c r="K1179" s="56"/>
    </row>
    <row r="1180" spans="9:11">
      <c r="I1180" s="55"/>
      <c r="J1180" s="56"/>
      <c r="K1180" s="56"/>
    </row>
    <row r="1181" spans="9:11">
      <c r="I1181" s="55"/>
      <c r="J1181" s="56"/>
      <c r="K1181" s="56"/>
    </row>
    <row r="1182" spans="9:11">
      <c r="I1182" s="55"/>
      <c r="J1182" s="56"/>
      <c r="K1182" s="56"/>
    </row>
    <row r="1183" spans="9:11">
      <c r="I1183" s="55"/>
      <c r="J1183" s="56"/>
      <c r="K1183" s="56"/>
    </row>
    <row r="1184" spans="9:11">
      <c r="I1184" s="55"/>
      <c r="J1184" s="56"/>
      <c r="K1184" s="56"/>
    </row>
    <row r="1185" spans="9:11">
      <c r="I1185" s="55"/>
      <c r="J1185" s="56"/>
      <c r="K1185" s="56"/>
    </row>
    <row r="1186" spans="9:11">
      <c r="I1186" s="55"/>
      <c r="J1186" s="56"/>
      <c r="K1186" s="56"/>
    </row>
    <row r="1187" spans="9:11">
      <c r="I1187" s="55"/>
      <c r="J1187" s="56"/>
      <c r="K1187" s="56"/>
    </row>
    <row r="1188" spans="9:11">
      <c r="I1188" s="55"/>
      <c r="J1188" s="56"/>
      <c r="K1188" s="56"/>
    </row>
    <row r="1189" spans="9:11">
      <c r="I1189" s="55"/>
      <c r="J1189" s="56"/>
      <c r="K1189" s="56"/>
    </row>
    <row r="1190" spans="9:11">
      <c r="I1190" s="55"/>
      <c r="J1190" s="56"/>
      <c r="K1190" s="56"/>
    </row>
    <row r="1191" spans="9:11">
      <c r="I1191" s="55"/>
      <c r="J1191" s="56"/>
      <c r="K1191" s="56"/>
    </row>
    <row r="1192" spans="9:11">
      <c r="I1192" s="55"/>
      <c r="J1192" s="56"/>
      <c r="K1192" s="56"/>
    </row>
    <row r="1193" spans="9:11">
      <c r="I1193" s="55"/>
      <c r="J1193" s="56"/>
      <c r="K1193" s="56"/>
    </row>
    <row r="1194" spans="9:11">
      <c r="I1194" s="55"/>
      <c r="J1194" s="56"/>
      <c r="K1194" s="56"/>
    </row>
    <row r="1195" spans="9:11">
      <c r="I1195" s="55"/>
      <c r="J1195" s="56"/>
      <c r="K1195" s="56"/>
    </row>
    <row r="1196" spans="9:11">
      <c r="I1196" s="55"/>
      <c r="J1196" s="56"/>
      <c r="K1196" s="56"/>
    </row>
    <row r="1197" spans="9:11">
      <c r="I1197" s="55"/>
      <c r="J1197" s="56"/>
      <c r="K1197" s="56"/>
    </row>
    <row r="1198" spans="9:11">
      <c r="I1198" s="55"/>
      <c r="J1198" s="56"/>
      <c r="K1198" s="56"/>
    </row>
    <row r="1199" spans="9:11">
      <c r="I1199" s="55"/>
      <c r="J1199" s="56"/>
      <c r="K1199" s="56"/>
    </row>
    <row r="1200" spans="9:11">
      <c r="I1200" s="55"/>
      <c r="J1200" s="56"/>
      <c r="K1200" s="56"/>
    </row>
    <row r="1201" spans="9:11">
      <c r="I1201" s="55"/>
      <c r="J1201" s="56"/>
      <c r="K1201" s="56"/>
    </row>
    <row r="1202" spans="9:11">
      <c r="I1202" s="55"/>
      <c r="J1202" s="56"/>
      <c r="K1202" s="56"/>
    </row>
    <row r="1203" spans="9:11">
      <c r="I1203" s="55"/>
      <c r="J1203" s="56"/>
      <c r="K1203" s="56"/>
    </row>
    <row r="1204" spans="9:11">
      <c r="I1204" s="55"/>
      <c r="J1204" s="56"/>
      <c r="K1204" s="56"/>
    </row>
    <row r="1205" spans="9:11">
      <c r="I1205" s="55"/>
      <c r="J1205" s="56"/>
      <c r="K1205" s="56"/>
    </row>
    <row r="1206" spans="9:11">
      <c r="I1206" s="55"/>
      <c r="J1206" s="56"/>
      <c r="K1206" s="56"/>
    </row>
    <row r="1207" spans="9:11">
      <c r="I1207" s="55"/>
      <c r="J1207" s="56"/>
      <c r="K1207" s="56"/>
    </row>
    <row r="1208" spans="9:11">
      <c r="I1208" s="55"/>
      <c r="J1208" s="56"/>
      <c r="K1208" s="56"/>
    </row>
    <row r="1209" spans="9:11">
      <c r="I1209" s="55"/>
      <c r="J1209" s="56"/>
      <c r="K1209" s="56"/>
    </row>
    <row r="1210" spans="9:11">
      <c r="I1210" s="55"/>
      <c r="J1210" s="56"/>
      <c r="K1210" s="56"/>
    </row>
    <row r="1211" spans="9:11">
      <c r="I1211" s="55"/>
      <c r="J1211" s="56"/>
      <c r="K1211" s="56"/>
    </row>
    <row r="1212" spans="9:11">
      <c r="I1212" s="55"/>
      <c r="J1212" s="56"/>
      <c r="K1212" s="56"/>
    </row>
    <row r="1213" spans="9:11">
      <c r="I1213" s="55"/>
      <c r="J1213" s="56"/>
      <c r="K1213" s="56"/>
    </row>
    <row r="1214" spans="9:11">
      <c r="I1214" s="55"/>
      <c r="J1214" s="56"/>
      <c r="K1214" s="56"/>
    </row>
    <row r="1215" spans="9:11">
      <c r="I1215" s="55"/>
      <c r="J1215" s="56"/>
      <c r="K1215" s="56"/>
    </row>
    <row r="1216" spans="9:11">
      <c r="I1216" s="55"/>
      <c r="J1216" s="56"/>
      <c r="K1216" s="56"/>
    </row>
    <row r="1217" spans="9:11">
      <c r="I1217" s="55"/>
      <c r="J1217" s="56"/>
      <c r="K1217" s="56"/>
    </row>
    <row r="1218" spans="9:11">
      <c r="I1218" s="55"/>
      <c r="J1218" s="56"/>
      <c r="K1218" s="56"/>
    </row>
    <row r="1219" spans="9:11">
      <c r="I1219" s="55"/>
      <c r="J1219" s="56"/>
      <c r="K1219" s="56"/>
    </row>
    <row r="1220" spans="9:11">
      <c r="I1220" s="55"/>
      <c r="J1220" s="56"/>
      <c r="K1220" s="56"/>
    </row>
    <row r="1221" spans="9:11">
      <c r="I1221" s="55"/>
      <c r="J1221" s="56"/>
      <c r="K1221" s="56"/>
    </row>
    <row r="1222" spans="9:11">
      <c r="I1222" s="55"/>
      <c r="J1222" s="56"/>
      <c r="K1222" s="56"/>
    </row>
    <row r="1223" spans="9:11">
      <c r="I1223" s="55"/>
      <c r="J1223" s="56"/>
      <c r="K1223" s="56"/>
    </row>
    <row r="1224" spans="9:11">
      <c r="I1224" s="55"/>
      <c r="J1224" s="56"/>
      <c r="K1224" s="56"/>
    </row>
    <row r="1225" spans="9:11">
      <c r="I1225" s="55"/>
      <c r="J1225" s="56"/>
      <c r="K1225" s="56"/>
    </row>
    <row r="1226" spans="9:11">
      <c r="I1226" s="55"/>
      <c r="J1226" s="56"/>
      <c r="K1226" s="56"/>
    </row>
    <row r="1227" spans="9:11">
      <c r="I1227" s="55"/>
      <c r="J1227" s="56"/>
      <c r="K1227" s="56"/>
    </row>
    <row r="1228" spans="9:11">
      <c r="I1228" s="55"/>
      <c r="J1228" s="56"/>
      <c r="K1228" s="56"/>
    </row>
    <row r="1229" spans="9:11">
      <c r="I1229" s="55"/>
      <c r="J1229" s="56"/>
      <c r="K1229" s="56"/>
    </row>
    <row r="1230" spans="9:11">
      <c r="I1230" s="55"/>
      <c r="J1230" s="56"/>
      <c r="K1230" s="56"/>
    </row>
    <row r="1231" spans="9:11">
      <c r="I1231" s="55"/>
      <c r="J1231" s="56"/>
      <c r="K1231" s="56"/>
    </row>
    <row r="1232" spans="9:11">
      <c r="I1232" s="55"/>
      <c r="J1232" s="56"/>
      <c r="K1232" s="56"/>
    </row>
    <row r="1233" spans="9:11">
      <c r="I1233" s="55"/>
      <c r="J1233" s="56"/>
      <c r="K1233" s="56"/>
    </row>
    <row r="1234" spans="9:11">
      <c r="I1234" s="55"/>
      <c r="J1234" s="56"/>
      <c r="K1234" s="56"/>
    </row>
    <row r="1235" spans="9:11">
      <c r="I1235" s="55"/>
      <c r="J1235" s="56"/>
      <c r="K1235" s="56"/>
    </row>
    <row r="1236" spans="9:11">
      <c r="I1236" s="55"/>
      <c r="J1236" s="56"/>
      <c r="K1236" s="56"/>
    </row>
    <row r="1237" spans="9:11">
      <c r="I1237" s="55"/>
      <c r="J1237" s="56"/>
      <c r="K1237" s="56"/>
    </row>
    <row r="1238" spans="9:11">
      <c r="I1238" s="55"/>
      <c r="J1238" s="56"/>
      <c r="K1238" s="56"/>
    </row>
    <row r="1239" spans="9:11">
      <c r="I1239" s="55"/>
      <c r="J1239" s="56"/>
      <c r="K1239" s="56"/>
    </row>
    <row r="1240" spans="9:11">
      <c r="I1240" s="55"/>
      <c r="J1240" s="56"/>
      <c r="K1240" s="56"/>
    </row>
    <row r="1241" spans="9:11">
      <c r="I1241" s="55"/>
      <c r="J1241" s="56"/>
      <c r="K1241" s="56"/>
    </row>
    <row r="1242" spans="9:11">
      <c r="I1242" s="55"/>
      <c r="J1242" s="56"/>
      <c r="K1242" s="56"/>
    </row>
    <row r="1243" spans="9:11">
      <c r="I1243" s="55"/>
      <c r="J1243" s="56"/>
      <c r="K1243" s="56"/>
    </row>
    <row r="1244" spans="9:11">
      <c r="I1244" s="55"/>
      <c r="J1244" s="56"/>
      <c r="K1244" s="56"/>
    </row>
    <row r="1245" spans="9:11">
      <c r="I1245" s="55"/>
      <c r="J1245" s="56"/>
      <c r="K1245" s="56"/>
    </row>
    <row r="1246" spans="9:11">
      <c r="I1246" s="55"/>
      <c r="J1246" s="56"/>
      <c r="K1246" s="56"/>
    </row>
    <row r="1247" spans="9:11">
      <c r="I1247" s="55"/>
      <c r="J1247" s="56"/>
      <c r="K1247" s="56"/>
    </row>
    <row r="1248" spans="9:11">
      <c r="I1248" s="55"/>
      <c r="J1248" s="56"/>
      <c r="K1248" s="56"/>
    </row>
    <row r="1249" spans="9:11">
      <c r="I1249" s="55"/>
      <c r="J1249" s="56"/>
      <c r="K1249" s="56"/>
    </row>
    <row r="1250" spans="9:11">
      <c r="I1250" s="55"/>
      <c r="J1250" s="56"/>
      <c r="K1250" s="56"/>
    </row>
    <row r="1251" spans="9:11">
      <c r="I1251" s="55"/>
      <c r="J1251" s="56"/>
      <c r="K1251" s="56"/>
    </row>
    <row r="1252" spans="9:11">
      <c r="I1252" s="55"/>
      <c r="J1252" s="56"/>
      <c r="K1252" s="56"/>
    </row>
    <row r="1253" spans="9:11">
      <c r="I1253" s="55"/>
      <c r="J1253" s="56"/>
      <c r="K1253" s="56"/>
    </row>
    <row r="1254" spans="9:11">
      <c r="I1254" s="55"/>
      <c r="J1254" s="56"/>
      <c r="K1254" s="56"/>
    </row>
    <row r="1255" spans="9:11">
      <c r="I1255" s="55"/>
      <c r="J1255" s="56"/>
      <c r="K1255" s="56"/>
    </row>
    <row r="1256" spans="9:11">
      <c r="I1256" s="55"/>
      <c r="J1256" s="56"/>
      <c r="K1256" s="56"/>
    </row>
    <row r="1257" spans="9:11">
      <c r="I1257" s="55"/>
      <c r="J1257" s="56"/>
      <c r="K1257" s="56"/>
    </row>
    <row r="1258" spans="9:11">
      <c r="I1258" s="55"/>
      <c r="J1258" s="56"/>
      <c r="K1258" s="56"/>
    </row>
    <row r="1259" spans="9:11">
      <c r="I1259" s="55"/>
      <c r="J1259" s="56"/>
      <c r="K1259" s="56"/>
    </row>
    <row r="1260" spans="9:11">
      <c r="I1260" s="55"/>
      <c r="J1260" s="56"/>
      <c r="K1260" s="56"/>
    </row>
    <row r="1261" spans="9:11">
      <c r="I1261" s="55"/>
      <c r="J1261" s="56"/>
      <c r="K1261" s="56"/>
    </row>
    <row r="1262" spans="9:11">
      <c r="I1262" s="55"/>
      <c r="J1262" s="56"/>
      <c r="K1262" s="56"/>
    </row>
    <row r="1263" spans="9:11">
      <c r="I1263" s="55"/>
      <c r="J1263" s="56"/>
      <c r="K1263" s="56"/>
    </row>
    <row r="1264" spans="9:11">
      <c r="I1264" s="55"/>
      <c r="J1264" s="56"/>
      <c r="K1264" s="56"/>
    </row>
    <row r="1265" spans="9:11">
      <c r="I1265" s="55"/>
      <c r="J1265" s="56"/>
      <c r="K1265" s="56"/>
    </row>
    <row r="1266" spans="9:11">
      <c r="I1266" s="55"/>
      <c r="J1266" s="56"/>
      <c r="K1266" s="56"/>
    </row>
    <row r="1267" spans="9:11">
      <c r="I1267" s="55"/>
      <c r="J1267" s="56"/>
      <c r="K1267" s="56"/>
    </row>
    <row r="1268" spans="9:11">
      <c r="I1268" s="55"/>
      <c r="J1268" s="56"/>
      <c r="K1268" s="56"/>
    </row>
    <row r="1269" spans="9:11">
      <c r="I1269" s="55"/>
      <c r="J1269" s="56"/>
      <c r="K1269" s="56"/>
    </row>
    <row r="1270" spans="9:11">
      <c r="I1270" s="55"/>
      <c r="J1270" s="56"/>
      <c r="K1270" s="56"/>
    </row>
    <row r="1271" spans="9:11">
      <c r="I1271" s="55"/>
      <c r="J1271" s="56"/>
      <c r="K1271" s="56"/>
    </row>
    <row r="1272" spans="9:11">
      <c r="I1272" s="55"/>
      <c r="J1272" s="56"/>
      <c r="K1272" s="56"/>
    </row>
    <row r="1273" spans="9:11">
      <c r="I1273" s="55"/>
      <c r="J1273" s="56"/>
      <c r="K1273" s="56"/>
    </row>
    <row r="1274" spans="9:11">
      <c r="I1274" s="55"/>
      <c r="J1274" s="56"/>
      <c r="K1274" s="56"/>
    </row>
    <row r="1275" spans="9:11">
      <c r="I1275" s="55"/>
      <c r="J1275" s="56"/>
      <c r="K1275" s="56"/>
    </row>
    <row r="1276" spans="9:11">
      <c r="I1276" s="55"/>
      <c r="J1276" s="56"/>
      <c r="K1276" s="56"/>
    </row>
    <row r="1277" spans="9:11">
      <c r="I1277" s="55"/>
      <c r="J1277" s="56"/>
      <c r="K1277" s="56"/>
    </row>
    <row r="1278" spans="9:11">
      <c r="I1278" s="55"/>
      <c r="J1278" s="56"/>
      <c r="K1278" s="56"/>
    </row>
    <row r="1279" spans="9:11">
      <c r="I1279" s="55"/>
      <c r="J1279" s="56"/>
      <c r="K1279" s="56"/>
    </row>
    <row r="1280" spans="9:11">
      <c r="I1280" s="55"/>
      <c r="J1280" s="56"/>
      <c r="K1280" s="56"/>
    </row>
    <row r="1281" spans="9:11">
      <c r="I1281" s="55"/>
      <c r="J1281" s="56"/>
      <c r="K1281" s="56"/>
    </row>
    <row r="1282" spans="9:11">
      <c r="I1282" s="55"/>
      <c r="J1282" s="56"/>
      <c r="K1282" s="56"/>
    </row>
    <row r="1283" spans="9:11">
      <c r="I1283" s="55"/>
      <c r="J1283" s="56"/>
      <c r="K1283" s="56"/>
    </row>
    <row r="1284" spans="9:11">
      <c r="I1284" s="55"/>
      <c r="J1284" s="56"/>
      <c r="K1284" s="56"/>
    </row>
    <row r="1285" spans="9:11">
      <c r="I1285" s="55"/>
      <c r="J1285" s="56"/>
      <c r="K1285" s="56"/>
    </row>
    <row r="1286" spans="9:11">
      <c r="I1286" s="55"/>
      <c r="J1286" s="56"/>
      <c r="K1286" s="56"/>
    </row>
    <row r="1287" spans="9:11">
      <c r="I1287" s="55"/>
      <c r="J1287" s="56"/>
      <c r="K1287" s="56"/>
    </row>
    <row r="1288" spans="9:11">
      <c r="I1288" s="55"/>
      <c r="J1288" s="56"/>
      <c r="K1288" s="56"/>
    </row>
    <row r="1289" spans="9:11">
      <c r="I1289" s="55"/>
      <c r="J1289" s="56"/>
      <c r="K1289" s="56"/>
    </row>
    <row r="1290" spans="9:11">
      <c r="I1290" s="55"/>
      <c r="J1290" s="56"/>
      <c r="K1290" s="56"/>
    </row>
    <row r="1291" spans="9:11">
      <c r="I1291" s="55"/>
      <c r="J1291" s="56"/>
      <c r="K1291" s="56"/>
    </row>
    <row r="1292" spans="9:11">
      <c r="I1292" s="55"/>
      <c r="J1292" s="56"/>
      <c r="K1292" s="56"/>
    </row>
    <row r="1293" spans="9:11">
      <c r="I1293" s="55"/>
      <c r="J1293" s="56"/>
      <c r="K1293" s="56"/>
    </row>
    <row r="1294" spans="9:11">
      <c r="I1294" s="55"/>
      <c r="J1294" s="56"/>
      <c r="K1294" s="56"/>
    </row>
    <row r="1295" spans="9:11">
      <c r="I1295" s="55"/>
      <c r="J1295" s="56"/>
      <c r="K1295" s="56"/>
    </row>
    <row r="1296" spans="9:11">
      <c r="I1296" s="55"/>
      <c r="J1296" s="56"/>
      <c r="K1296" s="56"/>
    </row>
    <row r="1297" spans="9:11">
      <c r="I1297" s="55"/>
      <c r="J1297" s="56"/>
      <c r="K1297" s="56"/>
    </row>
    <row r="1298" spans="9:11">
      <c r="I1298" s="55"/>
      <c r="J1298" s="56"/>
      <c r="K1298" s="56"/>
    </row>
    <row r="1299" spans="9:11">
      <c r="I1299" s="55"/>
      <c r="J1299" s="56"/>
      <c r="K1299" s="56"/>
    </row>
    <row r="1300" spans="9:11">
      <c r="I1300" s="55"/>
      <c r="J1300" s="56"/>
      <c r="K1300" s="56"/>
    </row>
    <row r="1301" spans="9:11">
      <c r="I1301" s="55"/>
      <c r="J1301" s="56"/>
      <c r="K1301" s="56"/>
    </row>
    <row r="1302" spans="9:11">
      <c r="I1302" s="55"/>
      <c r="J1302" s="56"/>
      <c r="K1302" s="56"/>
    </row>
    <row r="1303" spans="9:11">
      <c r="I1303" s="55"/>
      <c r="J1303" s="56"/>
      <c r="K1303" s="56"/>
    </row>
    <row r="1304" spans="9:11">
      <c r="I1304" s="55"/>
      <c r="J1304" s="56"/>
      <c r="K1304" s="56"/>
    </row>
    <row r="1305" spans="9:11">
      <c r="I1305" s="55"/>
      <c r="J1305" s="56"/>
      <c r="K1305" s="56"/>
    </row>
    <row r="1306" spans="9:11">
      <c r="I1306" s="55"/>
      <c r="J1306" s="56"/>
      <c r="K1306" s="56"/>
    </row>
    <row r="1307" spans="9:11">
      <c r="I1307" s="55"/>
      <c r="J1307" s="56"/>
      <c r="K1307" s="56"/>
    </row>
    <row r="1308" spans="9:11">
      <c r="I1308" s="55"/>
      <c r="J1308" s="56"/>
      <c r="K1308" s="56"/>
    </row>
    <row r="1309" spans="9:11">
      <c r="I1309" s="55"/>
      <c r="J1309" s="56"/>
      <c r="K1309" s="56"/>
    </row>
    <row r="1310" spans="9:11">
      <c r="I1310" s="55"/>
      <c r="J1310" s="56"/>
      <c r="K1310" s="56"/>
    </row>
    <row r="1311" spans="9:11">
      <c r="I1311" s="55"/>
      <c r="J1311" s="56"/>
      <c r="K1311" s="56"/>
    </row>
    <row r="1312" spans="9:11">
      <c r="I1312" s="55"/>
      <c r="J1312" s="56"/>
      <c r="K1312" s="56"/>
    </row>
    <row r="1313" spans="9:11">
      <c r="I1313" s="55"/>
      <c r="J1313" s="56"/>
      <c r="K1313" s="56"/>
    </row>
    <row r="1314" spans="9:11">
      <c r="I1314" s="55"/>
      <c r="J1314" s="56"/>
      <c r="K1314" s="56"/>
    </row>
    <row r="1315" spans="9:11">
      <c r="I1315" s="55"/>
      <c r="J1315" s="56"/>
      <c r="K1315" s="56"/>
    </row>
    <row r="1316" spans="9:11">
      <c r="I1316" s="55"/>
      <c r="J1316" s="56"/>
      <c r="K1316" s="56"/>
    </row>
    <row r="1317" spans="9:11">
      <c r="I1317" s="55"/>
      <c r="J1317" s="56"/>
      <c r="K1317" s="56"/>
    </row>
    <row r="1318" spans="9:11">
      <c r="I1318" s="55"/>
      <c r="J1318" s="56"/>
      <c r="K1318" s="56"/>
    </row>
    <row r="1319" spans="9:11">
      <c r="I1319" s="55"/>
      <c r="J1319" s="56"/>
      <c r="K1319" s="56"/>
    </row>
    <row r="1320" spans="9:11">
      <c r="I1320" s="55"/>
      <c r="J1320" s="56"/>
      <c r="K1320" s="56"/>
    </row>
    <row r="1321" spans="9:11">
      <c r="I1321" s="55"/>
      <c r="J1321" s="56"/>
      <c r="K1321" s="56"/>
    </row>
    <row r="1322" spans="9:11">
      <c r="I1322" s="55"/>
      <c r="J1322" s="56"/>
      <c r="K1322" s="56"/>
    </row>
    <row r="1323" spans="9:11">
      <c r="I1323" s="55"/>
      <c r="J1323" s="56"/>
      <c r="K1323" s="56"/>
    </row>
    <row r="1324" spans="9:11">
      <c r="I1324" s="55"/>
      <c r="J1324" s="56"/>
      <c r="K1324" s="56"/>
    </row>
    <row r="1325" spans="9:11">
      <c r="I1325" s="55"/>
      <c r="J1325" s="56"/>
      <c r="K1325" s="56"/>
    </row>
    <row r="1326" spans="9:11">
      <c r="I1326" s="55"/>
      <c r="J1326" s="56"/>
      <c r="K1326" s="56"/>
    </row>
    <row r="1327" spans="9:11">
      <c r="I1327" s="55"/>
      <c r="J1327" s="56"/>
      <c r="K1327" s="56"/>
    </row>
    <row r="1328" spans="9:11">
      <c r="I1328" s="55"/>
      <c r="J1328" s="56"/>
      <c r="K1328" s="56"/>
    </row>
    <row r="1329" spans="9:11">
      <c r="I1329" s="55"/>
      <c r="J1329" s="56"/>
      <c r="K1329" s="56"/>
    </row>
    <row r="1330" spans="9:11">
      <c r="I1330" s="55"/>
      <c r="J1330" s="56"/>
      <c r="K1330" s="56"/>
    </row>
    <row r="1331" spans="9:11">
      <c r="I1331" s="55"/>
      <c r="J1331" s="56"/>
      <c r="K1331" s="56"/>
    </row>
    <row r="1332" spans="9:11">
      <c r="I1332" s="55"/>
      <c r="J1332" s="56"/>
      <c r="K1332" s="56"/>
    </row>
    <row r="1333" spans="9:11">
      <c r="I1333" s="55"/>
      <c r="J1333" s="56"/>
      <c r="K1333" s="56"/>
    </row>
    <row r="1334" spans="9:11">
      <c r="I1334" s="55"/>
      <c r="J1334" s="56"/>
      <c r="K1334" s="56"/>
    </row>
    <row r="1335" spans="9:11">
      <c r="I1335" s="55"/>
      <c r="J1335" s="56"/>
      <c r="K1335" s="56"/>
    </row>
    <row r="1336" spans="9:11">
      <c r="I1336" s="55"/>
      <c r="J1336" s="56"/>
      <c r="K1336" s="56"/>
    </row>
    <row r="1337" spans="9:11">
      <c r="I1337" s="55"/>
      <c r="J1337" s="56"/>
      <c r="K1337" s="56"/>
    </row>
    <row r="1338" spans="9:11">
      <c r="I1338" s="55"/>
      <c r="J1338" s="56"/>
      <c r="K1338" s="56"/>
    </row>
    <row r="1339" spans="9:11">
      <c r="I1339" s="55"/>
      <c r="J1339" s="56"/>
      <c r="K1339" s="56"/>
    </row>
    <row r="1340" spans="9:11">
      <c r="I1340" s="55"/>
      <c r="J1340" s="56"/>
      <c r="K1340" s="56"/>
    </row>
    <row r="1341" spans="9:11">
      <c r="I1341" s="55"/>
      <c r="J1341" s="56"/>
      <c r="K1341" s="56"/>
    </row>
    <row r="1342" spans="9:11">
      <c r="I1342" s="55"/>
      <c r="J1342" s="56"/>
      <c r="K1342" s="56"/>
    </row>
    <row r="1343" spans="9:11">
      <c r="I1343" s="55"/>
      <c r="J1343" s="56"/>
      <c r="K1343" s="56"/>
    </row>
    <row r="1344" spans="9:11">
      <c r="I1344" s="55"/>
      <c r="J1344" s="56"/>
      <c r="K1344" s="56"/>
    </row>
    <row r="1345" spans="9:11">
      <c r="I1345" s="55"/>
      <c r="J1345" s="56"/>
      <c r="K1345" s="56"/>
    </row>
    <row r="1346" spans="9:11">
      <c r="I1346" s="55"/>
      <c r="J1346" s="56"/>
      <c r="K1346" s="56"/>
    </row>
    <row r="1347" spans="9:11">
      <c r="I1347" s="55"/>
      <c r="J1347" s="56"/>
      <c r="K1347" s="56"/>
    </row>
    <row r="1348" spans="9:11">
      <c r="I1348" s="55"/>
      <c r="J1348" s="56"/>
      <c r="K1348" s="56"/>
    </row>
    <row r="1349" spans="9:11">
      <c r="I1349" s="55"/>
      <c r="J1349" s="56"/>
      <c r="K1349" s="56"/>
    </row>
    <row r="1350" spans="9:11">
      <c r="I1350" s="55"/>
      <c r="J1350" s="56"/>
      <c r="K1350" s="56"/>
    </row>
    <row r="1351" spans="9:11">
      <c r="I1351" s="55"/>
      <c r="J1351" s="56"/>
      <c r="K1351" s="56"/>
    </row>
    <row r="1352" spans="9:11">
      <c r="I1352" s="55"/>
      <c r="J1352" s="56"/>
      <c r="K1352" s="56"/>
    </row>
    <row r="1353" spans="9:11">
      <c r="I1353" s="55"/>
      <c r="J1353" s="56"/>
      <c r="K1353" s="56"/>
    </row>
    <row r="1354" spans="9:11">
      <c r="I1354" s="55"/>
      <c r="J1354" s="56"/>
      <c r="K1354" s="56"/>
    </row>
    <row r="1355" spans="9:11">
      <c r="I1355" s="55"/>
      <c r="J1355" s="56"/>
      <c r="K1355" s="56"/>
    </row>
    <row r="1356" spans="9:11">
      <c r="I1356" s="55"/>
      <c r="J1356" s="56"/>
      <c r="K1356" s="56"/>
    </row>
    <row r="1357" spans="9:11">
      <c r="I1357" s="55"/>
      <c r="J1357" s="56"/>
      <c r="K1357" s="56"/>
    </row>
    <row r="1358" spans="9:11">
      <c r="I1358" s="55"/>
      <c r="J1358" s="56"/>
      <c r="K1358" s="56"/>
    </row>
    <row r="1359" spans="9:11">
      <c r="I1359" s="55"/>
      <c r="J1359" s="56"/>
      <c r="K1359" s="56"/>
    </row>
    <row r="1360" spans="9:11">
      <c r="I1360" s="55"/>
      <c r="J1360" s="56"/>
      <c r="K1360" s="56"/>
    </row>
    <row r="1361" spans="9:11">
      <c r="I1361" s="55"/>
      <c r="J1361" s="56"/>
      <c r="K1361" s="56"/>
    </row>
    <row r="1362" spans="9:11">
      <c r="I1362" s="55"/>
      <c r="J1362" s="56"/>
      <c r="K1362" s="56"/>
    </row>
    <row r="1363" spans="9:11">
      <c r="I1363" s="55"/>
      <c r="J1363" s="56"/>
      <c r="K1363" s="56"/>
    </row>
    <row r="1364" spans="9:11">
      <c r="I1364" s="55"/>
      <c r="J1364" s="56"/>
      <c r="K1364" s="56"/>
    </row>
    <row r="1365" spans="9:11">
      <c r="I1365" s="55"/>
      <c r="J1365" s="56"/>
      <c r="K1365" s="56"/>
    </row>
    <row r="1366" spans="9:11">
      <c r="I1366" s="55"/>
      <c r="J1366" s="56"/>
      <c r="K1366" s="56"/>
    </row>
    <row r="1367" spans="9:11">
      <c r="I1367" s="55"/>
      <c r="J1367" s="56"/>
      <c r="K1367" s="56"/>
    </row>
    <row r="1368" spans="9:11">
      <c r="I1368" s="55"/>
      <c r="J1368" s="56"/>
      <c r="K1368" s="56"/>
    </row>
    <row r="1369" spans="9:11">
      <c r="I1369" s="55"/>
      <c r="J1369" s="56"/>
      <c r="K1369" s="56"/>
    </row>
    <row r="1370" spans="9:11">
      <c r="I1370" s="55"/>
      <c r="J1370" s="56"/>
      <c r="K1370" s="56"/>
    </row>
    <row r="1371" spans="9:11">
      <c r="I1371" s="55"/>
      <c r="J1371" s="56"/>
      <c r="K1371" s="56"/>
    </row>
    <row r="1372" spans="9:11">
      <c r="I1372" s="55"/>
      <c r="J1372" s="56"/>
      <c r="K1372" s="56"/>
    </row>
    <row r="1373" spans="9:11">
      <c r="I1373" s="55"/>
      <c r="J1373" s="56"/>
      <c r="K1373" s="56"/>
    </row>
    <row r="1374" spans="9:11">
      <c r="I1374" s="55"/>
      <c r="J1374" s="56"/>
      <c r="K1374" s="56"/>
    </row>
    <row r="1375" spans="9:11">
      <c r="I1375" s="55"/>
      <c r="J1375" s="56"/>
      <c r="K1375" s="56"/>
    </row>
    <row r="1376" spans="9:11">
      <c r="I1376" s="55"/>
      <c r="J1376" s="56"/>
      <c r="K1376" s="56"/>
    </row>
    <row r="1377" spans="9:11">
      <c r="I1377" s="55"/>
      <c r="J1377" s="56"/>
      <c r="K1377" s="56"/>
    </row>
    <row r="1378" spans="9:11">
      <c r="I1378" s="55"/>
      <c r="J1378" s="56"/>
      <c r="K1378" s="56"/>
    </row>
    <row r="1379" spans="9:11">
      <c r="I1379" s="55"/>
      <c r="J1379" s="56"/>
      <c r="K1379" s="56"/>
    </row>
    <row r="1380" spans="9:11">
      <c r="I1380" s="55"/>
      <c r="J1380" s="56"/>
      <c r="K1380" s="56"/>
    </row>
    <row r="1381" spans="9:11">
      <c r="I1381" s="55"/>
      <c r="J1381" s="56"/>
      <c r="K1381" s="56"/>
    </row>
    <row r="1382" spans="9:11">
      <c r="I1382" s="55"/>
      <c r="J1382" s="56"/>
      <c r="K1382" s="56"/>
    </row>
    <row r="1383" spans="9:11">
      <c r="I1383" s="55"/>
      <c r="J1383" s="56"/>
      <c r="K1383" s="56"/>
    </row>
    <row r="1384" spans="9:11">
      <c r="I1384" s="55"/>
      <c r="J1384" s="56"/>
      <c r="K1384" s="56"/>
    </row>
    <row r="1385" spans="9:11">
      <c r="I1385" s="55"/>
      <c r="J1385" s="56"/>
      <c r="K1385" s="56"/>
    </row>
    <row r="1386" spans="9:11">
      <c r="I1386" s="55"/>
      <c r="J1386" s="56"/>
      <c r="K1386" s="56"/>
    </row>
    <row r="1387" spans="9:11">
      <c r="I1387" s="55"/>
      <c r="J1387" s="56"/>
      <c r="K1387" s="56"/>
    </row>
    <row r="1388" spans="9:11">
      <c r="I1388" s="55"/>
      <c r="J1388" s="56"/>
      <c r="K1388" s="56"/>
    </row>
    <row r="1389" spans="9:11">
      <c r="I1389" s="55"/>
      <c r="J1389" s="56"/>
      <c r="K1389" s="56"/>
    </row>
    <row r="1390" spans="9:11">
      <c r="I1390" s="55"/>
      <c r="J1390" s="56"/>
      <c r="K1390" s="56"/>
    </row>
    <row r="1391" spans="9:11">
      <c r="I1391" s="55"/>
      <c r="J1391" s="56"/>
      <c r="K1391" s="56"/>
    </row>
    <row r="1392" spans="9:11">
      <c r="I1392" s="55"/>
      <c r="J1392" s="56"/>
      <c r="K1392" s="56"/>
    </row>
    <row r="1393" spans="9:11">
      <c r="I1393" s="55"/>
      <c r="J1393" s="56"/>
      <c r="K1393" s="56"/>
    </row>
    <row r="1394" spans="9:11">
      <c r="I1394" s="55"/>
      <c r="J1394" s="56"/>
      <c r="K1394" s="56"/>
    </row>
    <row r="1395" spans="9:11">
      <c r="I1395" s="55"/>
      <c r="J1395" s="56"/>
      <c r="K1395" s="56"/>
    </row>
    <row r="1396" spans="9:11">
      <c r="I1396" s="55"/>
      <c r="J1396" s="56"/>
      <c r="K1396" s="56"/>
    </row>
    <row r="1397" spans="9:11">
      <c r="I1397" s="55"/>
      <c r="J1397" s="56"/>
      <c r="K1397" s="56"/>
    </row>
    <row r="1398" spans="9:11">
      <c r="I1398" s="55"/>
      <c r="J1398" s="56"/>
      <c r="K1398" s="56"/>
    </row>
    <row r="1399" spans="9:11">
      <c r="I1399" s="55"/>
      <c r="J1399" s="56"/>
      <c r="K1399" s="56"/>
    </row>
    <row r="1400" spans="9:11">
      <c r="I1400" s="55"/>
      <c r="J1400" s="56"/>
      <c r="K1400" s="56"/>
    </row>
    <row r="1401" spans="9:11">
      <c r="I1401" s="55"/>
      <c r="J1401" s="56"/>
      <c r="K1401" s="56"/>
    </row>
    <row r="1402" spans="9:11">
      <c r="I1402" s="55"/>
      <c r="J1402" s="56"/>
      <c r="K1402" s="56"/>
    </row>
    <row r="1403" spans="9:11">
      <c r="I1403" s="55"/>
      <c r="J1403" s="56"/>
      <c r="K1403" s="56"/>
    </row>
    <row r="1404" spans="9:11">
      <c r="I1404" s="55"/>
      <c r="J1404" s="56"/>
      <c r="K1404" s="56"/>
    </row>
    <row r="1405" spans="9:11">
      <c r="I1405" s="55"/>
      <c r="J1405" s="56"/>
      <c r="K1405" s="56"/>
    </row>
    <row r="1406" spans="9:11">
      <c r="I1406" s="55"/>
      <c r="J1406" s="56"/>
      <c r="K1406" s="56"/>
    </row>
    <row r="1407" spans="9:11">
      <c r="I1407" s="55"/>
      <c r="J1407" s="56"/>
      <c r="K1407" s="56"/>
    </row>
    <row r="1408" spans="9:11">
      <c r="I1408" s="55"/>
      <c r="J1408" s="56"/>
      <c r="K1408" s="56"/>
    </row>
    <row r="1409" spans="9:11">
      <c r="I1409" s="55"/>
      <c r="J1409" s="56"/>
      <c r="K1409" s="56"/>
    </row>
    <row r="1410" spans="9:11">
      <c r="I1410" s="55"/>
      <c r="J1410" s="56"/>
      <c r="K1410" s="56"/>
    </row>
    <row r="1411" spans="9:11">
      <c r="I1411" s="55"/>
      <c r="J1411" s="56"/>
      <c r="K1411" s="56"/>
    </row>
    <row r="1412" spans="9:11">
      <c r="I1412" s="55"/>
      <c r="J1412" s="56"/>
      <c r="K1412" s="56"/>
    </row>
    <row r="1413" spans="9:11">
      <c r="I1413" s="55"/>
      <c r="J1413" s="56"/>
      <c r="K1413" s="56"/>
    </row>
    <row r="1414" spans="9:11">
      <c r="I1414" s="55"/>
      <c r="J1414" s="56"/>
      <c r="K1414" s="56"/>
    </row>
    <row r="1415" spans="9:11">
      <c r="I1415" s="55"/>
      <c r="J1415" s="56"/>
      <c r="K1415" s="56"/>
    </row>
    <row r="1416" spans="9:11">
      <c r="I1416" s="55"/>
      <c r="J1416" s="56"/>
      <c r="K1416" s="56"/>
    </row>
    <row r="1417" spans="9:11">
      <c r="I1417" s="55"/>
      <c r="J1417" s="56"/>
      <c r="K1417" s="56"/>
    </row>
    <row r="1418" spans="9:11">
      <c r="I1418" s="55"/>
      <c r="J1418" s="56"/>
      <c r="K1418" s="56"/>
    </row>
    <row r="1419" spans="9:11">
      <c r="I1419" s="55"/>
      <c r="J1419" s="56"/>
      <c r="K1419" s="56"/>
    </row>
    <row r="1420" spans="9:11">
      <c r="I1420" s="55"/>
      <c r="J1420" s="56"/>
      <c r="K1420" s="56"/>
    </row>
    <row r="1421" spans="9:11">
      <c r="I1421" s="55"/>
      <c r="J1421" s="56"/>
      <c r="K1421" s="56"/>
    </row>
    <row r="1422" spans="9:11">
      <c r="I1422" s="55"/>
      <c r="J1422" s="56"/>
      <c r="K1422" s="56"/>
    </row>
    <row r="1423" spans="9:11">
      <c r="I1423" s="55"/>
      <c r="J1423" s="56"/>
      <c r="K1423" s="56"/>
    </row>
    <row r="1424" spans="9:11">
      <c r="I1424" s="55"/>
      <c r="J1424" s="56"/>
      <c r="K1424" s="56"/>
    </row>
    <row r="1425" spans="9:11">
      <c r="I1425" s="55"/>
      <c r="J1425" s="56"/>
      <c r="K1425" s="56"/>
    </row>
    <row r="1426" spans="9:11">
      <c r="I1426" s="55"/>
      <c r="J1426" s="56"/>
      <c r="K1426" s="56"/>
    </row>
    <row r="1427" spans="9:11">
      <c r="I1427" s="55"/>
      <c r="J1427" s="56"/>
      <c r="K1427" s="56"/>
    </row>
    <row r="1428" spans="9:11">
      <c r="I1428" s="55"/>
      <c r="J1428" s="56"/>
      <c r="K1428" s="56"/>
    </row>
    <row r="1429" spans="9:11">
      <c r="I1429" s="55"/>
      <c r="J1429" s="56"/>
      <c r="K1429" s="56"/>
    </row>
    <row r="1430" spans="9:11">
      <c r="I1430" s="55"/>
      <c r="J1430" s="56"/>
      <c r="K1430" s="56"/>
    </row>
    <row r="1431" spans="9:11">
      <c r="I1431" s="55"/>
      <c r="J1431" s="56"/>
      <c r="K1431" s="56"/>
    </row>
    <row r="1432" spans="9:11">
      <c r="I1432" s="55"/>
      <c r="J1432" s="56"/>
      <c r="K1432" s="56"/>
    </row>
    <row r="1433" spans="9:11">
      <c r="I1433" s="55"/>
      <c r="J1433" s="56"/>
      <c r="K1433" s="56"/>
    </row>
    <row r="1434" spans="9:11">
      <c r="I1434" s="55"/>
      <c r="J1434" s="56"/>
      <c r="K1434" s="56"/>
    </row>
    <row r="1435" spans="9:11">
      <c r="I1435" s="55"/>
      <c r="J1435" s="56"/>
      <c r="K1435" s="56"/>
    </row>
    <row r="1436" spans="9:11">
      <c r="I1436" s="55"/>
      <c r="J1436" s="56"/>
      <c r="K1436" s="56"/>
    </row>
    <row r="1437" spans="9:11">
      <c r="I1437" s="55"/>
      <c r="J1437" s="56"/>
      <c r="K1437" s="56"/>
    </row>
    <row r="1438" spans="9:11">
      <c r="I1438" s="55"/>
      <c r="J1438" s="56"/>
      <c r="K1438" s="56"/>
    </row>
    <row r="1439" spans="9:11">
      <c r="I1439" s="55"/>
      <c r="J1439" s="56"/>
      <c r="K1439" s="56"/>
    </row>
    <row r="1440" spans="9:11">
      <c r="I1440" s="55"/>
      <c r="J1440" s="56"/>
      <c r="K1440" s="56"/>
    </row>
    <row r="1441" spans="9:11">
      <c r="I1441" s="55"/>
      <c r="J1441" s="56"/>
      <c r="K1441" s="56"/>
    </row>
    <row r="1442" spans="9:11">
      <c r="I1442" s="55"/>
      <c r="J1442" s="56"/>
      <c r="K1442" s="56"/>
    </row>
    <row r="1443" spans="9:11">
      <c r="I1443" s="55"/>
      <c r="J1443" s="56"/>
      <c r="K1443" s="56"/>
    </row>
    <row r="1444" spans="9:11">
      <c r="I1444" s="55"/>
      <c r="J1444" s="56"/>
      <c r="K1444" s="56"/>
    </row>
    <row r="1445" spans="9:11">
      <c r="I1445" s="55"/>
      <c r="J1445" s="56"/>
      <c r="K1445" s="56"/>
    </row>
    <row r="1446" spans="9:11">
      <c r="I1446" s="55"/>
      <c r="J1446" s="56"/>
      <c r="K1446" s="56"/>
    </row>
    <row r="1447" spans="9:11">
      <c r="I1447" s="55"/>
      <c r="J1447" s="56"/>
      <c r="K1447" s="56"/>
    </row>
    <row r="1448" spans="9:11">
      <c r="I1448" s="55"/>
      <c r="J1448" s="56"/>
      <c r="K1448" s="56"/>
    </row>
    <row r="1449" spans="9:11">
      <c r="I1449" s="55"/>
      <c r="J1449" s="56"/>
      <c r="K1449" s="56"/>
    </row>
    <row r="1450" spans="9:11">
      <c r="I1450" s="55"/>
      <c r="J1450" s="56"/>
      <c r="K1450" s="56"/>
    </row>
    <row r="1451" spans="9:11">
      <c r="I1451" s="55"/>
      <c r="J1451" s="56"/>
      <c r="K1451" s="56"/>
    </row>
    <row r="1452" spans="9:11">
      <c r="I1452" s="55"/>
      <c r="J1452" s="56"/>
      <c r="K1452" s="56"/>
    </row>
    <row r="1453" spans="9:11">
      <c r="I1453" s="55"/>
      <c r="J1453" s="56"/>
      <c r="K1453" s="56"/>
    </row>
    <row r="1454" spans="9:11">
      <c r="I1454" s="55"/>
      <c r="J1454" s="56"/>
      <c r="K1454" s="56"/>
    </row>
    <row r="1455" spans="9:11">
      <c r="I1455" s="55"/>
      <c r="J1455" s="56"/>
      <c r="K1455" s="56"/>
    </row>
    <row r="1456" spans="9:11">
      <c r="I1456" s="55"/>
      <c r="J1456" s="56"/>
      <c r="K1456" s="56"/>
    </row>
    <row r="1457" spans="9:11">
      <c r="I1457" s="55"/>
      <c r="J1457" s="56"/>
      <c r="K1457" s="56"/>
    </row>
    <row r="1458" spans="9:11">
      <c r="I1458" s="55"/>
      <c r="J1458" s="56"/>
      <c r="K1458" s="56"/>
    </row>
    <row r="1459" spans="9:11">
      <c r="I1459" s="55"/>
      <c r="J1459" s="56"/>
      <c r="K1459" s="56"/>
    </row>
    <row r="1460" spans="9:11">
      <c r="I1460" s="55"/>
      <c r="J1460" s="56"/>
      <c r="K1460" s="56"/>
    </row>
    <row r="1461" spans="9:11">
      <c r="I1461" s="55"/>
      <c r="J1461" s="56"/>
      <c r="K1461" s="56"/>
    </row>
    <row r="1462" spans="9:11">
      <c r="I1462" s="55"/>
      <c r="J1462" s="56"/>
      <c r="K1462" s="56"/>
    </row>
    <row r="1463" spans="9:11">
      <c r="I1463" s="55"/>
      <c r="J1463" s="56"/>
      <c r="K1463" s="56"/>
    </row>
    <row r="1464" spans="9:11">
      <c r="I1464" s="55"/>
      <c r="J1464" s="56"/>
      <c r="K1464" s="56"/>
    </row>
    <row r="1465" spans="9:11">
      <c r="I1465" s="55"/>
      <c r="J1465" s="56"/>
      <c r="K1465" s="56"/>
    </row>
    <row r="1466" spans="9:11">
      <c r="I1466" s="55"/>
      <c r="J1466" s="56"/>
      <c r="K1466" s="56"/>
    </row>
    <row r="1467" spans="9:11">
      <c r="I1467" s="55"/>
      <c r="J1467" s="56"/>
      <c r="K1467" s="56"/>
    </row>
    <row r="1468" spans="9:11">
      <c r="I1468" s="55"/>
      <c r="J1468" s="56"/>
      <c r="K1468" s="56"/>
    </row>
    <row r="1469" spans="9:11">
      <c r="I1469" s="55"/>
      <c r="J1469" s="56"/>
      <c r="K1469" s="56"/>
    </row>
    <row r="1470" spans="9:11">
      <c r="I1470" s="55"/>
      <c r="J1470" s="56"/>
      <c r="K1470" s="56"/>
    </row>
    <row r="1471" spans="9:11">
      <c r="I1471" s="55"/>
      <c r="J1471" s="56"/>
      <c r="K1471" s="56"/>
    </row>
    <row r="1472" spans="9:11">
      <c r="I1472" s="55"/>
      <c r="J1472" s="56"/>
      <c r="K1472" s="56"/>
    </row>
    <row r="1473" spans="9:11">
      <c r="I1473" s="55"/>
      <c r="J1473" s="56"/>
      <c r="K1473" s="56"/>
    </row>
    <row r="1474" spans="9:11">
      <c r="I1474" s="55"/>
      <c r="J1474" s="56"/>
      <c r="K1474" s="56"/>
    </row>
    <row r="1475" spans="9:11">
      <c r="I1475" s="55"/>
      <c r="J1475" s="56"/>
      <c r="K1475" s="56"/>
    </row>
    <row r="1476" spans="9:11">
      <c r="I1476" s="55"/>
      <c r="J1476" s="56"/>
      <c r="K1476" s="56"/>
    </row>
    <row r="1477" spans="9:11">
      <c r="I1477" s="55"/>
      <c r="J1477" s="56"/>
      <c r="K1477" s="56"/>
    </row>
    <row r="1478" spans="9:11">
      <c r="I1478" s="55"/>
      <c r="J1478" s="56"/>
      <c r="K1478" s="56"/>
    </row>
    <row r="1479" spans="9:11">
      <c r="I1479" s="55"/>
      <c r="J1479" s="56"/>
      <c r="K1479" s="56"/>
    </row>
    <row r="1480" spans="9:11">
      <c r="I1480" s="55"/>
      <c r="J1480" s="56"/>
      <c r="K1480" s="56"/>
    </row>
    <row r="1481" spans="9:11">
      <c r="I1481" s="55"/>
      <c r="J1481" s="56"/>
      <c r="K1481" s="56"/>
    </row>
    <row r="1482" spans="9:11">
      <c r="I1482" s="55"/>
      <c r="J1482" s="56"/>
      <c r="K1482" s="56"/>
    </row>
    <row r="1483" spans="9:11">
      <c r="I1483" s="55"/>
      <c r="J1483" s="56"/>
      <c r="K1483" s="56"/>
    </row>
    <row r="1484" spans="9:11">
      <c r="I1484" s="55"/>
      <c r="J1484" s="56"/>
      <c r="K1484" s="56"/>
    </row>
    <row r="1485" spans="9:11">
      <c r="I1485" s="55"/>
      <c r="J1485" s="56"/>
      <c r="K1485" s="56"/>
    </row>
    <row r="1486" spans="9:11">
      <c r="I1486" s="55"/>
      <c r="J1486" s="56"/>
      <c r="K1486" s="56"/>
    </row>
    <row r="1487" spans="9:11">
      <c r="I1487" s="55"/>
      <c r="J1487" s="56"/>
      <c r="K1487" s="56"/>
    </row>
    <row r="1488" spans="9:11">
      <c r="I1488" s="55"/>
      <c r="J1488" s="56"/>
      <c r="K1488" s="56"/>
    </row>
    <row r="1489" spans="9:11">
      <c r="I1489" s="55"/>
      <c r="J1489" s="56"/>
      <c r="K1489" s="56"/>
    </row>
    <row r="1490" spans="9:11">
      <c r="I1490" s="55"/>
      <c r="J1490" s="56"/>
      <c r="K1490" s="56"/>
    </row>
    <row r="1491" spans="9:11">
      <c r="I1491" s="55"/>
      <c r="J1491" s="56"/>
      <c r="K1491" s="56"/>
    </row>
    <row r="1492" spans="9:11">
      <c r="I1492" s="55"/>
      <c r="J1492" s="56"/>
      <c r="K1492" s="56"/>
    </row>
    <row r="1493" spans="9:11">
      <c r="I1493" s="55"/>
      <c r="J1493" s="56"/>
      <c r="K1493" s="56"/>
    </row>
    <row r="1494" spans="9:11">
      <c r="I1494" s="55"/>
      <c r="J1494" s="56"/>
      <c r="K1494" s="56"/>
    </row>
    <row r="1495" spans="9:11">
      <c r="I1495" s="55"/>
      <c r="J1495" s="56"/>
      <c r="K1495" s="56"/>
    </row>
    <row r="1496" spans="9:11">
      <c r="I1496" s="55"/>
      <c r="J1496" s="56"/>
      <c r="K1496" s="56"/>
    </row>
    <row r="1497" spans="9:11">
      <c r="I1497" s="55"/>
      <c r="J1497" s="56"/>
      <c r="K1497" s="56"/>
    </row>
    <row r="1498" spans="9:11">
      <c r="I1498" s="55"/>
      <c r="J1498" s="56"/>
      <c r="K1498" s="56"/>
    </row>
    <row r="1499" spans="9:11">
      <c r="I1499" s="55"/>
      <c r="J1499" s="56"/>
      <c r="K1499" s="56"/>
    </row>
    <row r="1500" spans="9:11">
      <c r="I1500" s="55"/>
      <c r="J1500" s="56"/>
      <c r="K1500" s="56"/>
    </row>
    <row r="1501" spans="9:11">
      <c r="I1501" s="55"/>
      <c r="J1501" s="56"/>
      <c r="K1501" s="56"/>
    </row>
    <row r="1502" spans="9:11">
      <c r="I1502" s="55"/>
      <c r="J1502" s="56"/>
      <c r="K1502" s="56"/>
    </row>
    <row r="1503" spans="9:11">
      <c r="I1503" s="55"/>
      <c r="J1503" s="56"/>
      <c r="K1503" s="56"/>
    </row>
    <row r="1504" spans="9:11">
      <c r="I1504" s="55"/>
      <c r="J1504" s="56"/>
      <c r="K1504" s="56"/>
    </row>
    <row r="1505" spans="9:11">
      <c r="I1505" s="55"/>
      <c r="J1505" s="56"/>
      <c r="K1505" s="56"/>
    </row>
    <row r="1506" spans="9:11">
      <c r="I1506" s="55"/>
      <c r="J1506" s="56"/>
      <c r="K1506" s="56"/>
    </row>
    <row r="1507" spans="9:11">
      <c r="I1507" s="55"/>
      <c r="J1507" s="56"/>
      <c r="K1507" s="56"/>
    </row>
    <row r="1508" spans="9:11">
      <c r="I1508" s="55"/>
      <c r="J1508" s="56"/>
      <c r="K1508" s="56"/>
    </row>
    <row r="1509" spans="9:11">
      <c r="I1509" s="55"/>
      <c r="J1509" s="56"/>
      <c r="K1509" s="56"/>
    </row>
    <row r="1510" spans="9:11">
      <c r="I1510" s="55"/>
      <c r="J1510" s="56"/>
      <c r="K1510" s="56"/>
    </row>
    <row r="1511" spans="9:11">
      <c r="I1511" s="55"/>
      <c r="J1511" s="56"/>
      <c r="K1511" s="56"/>
    </row>
    <row r="1512" spans="9:11">
      <c r="I1512" s="55"/>
      <c r="J1512" s="56"/>
      <c r="K1512" s="56"/>
    </row>
    <row r="1513" spans="9:11">
      <c r="I1513" s="55"/>
      <c r="J1513" s="56"/>
      <c r="K1513" s="56"/>
    </row>
    <row r="1514" spans="9:11">
      <c r="I1514" s="55"/>
      <c r="J1514" s="56"/>
      <c r="K1514" s="56"/>
    </row>
    <row r="1515" spans="9:11">
      <c r="I1515" s="55"/>
      <c r="J1515" s="56"/>
      <c r="K1515" s="56"/>
    </row>
    <row r="1516" spans="9:11">
      <c r="I1516" s="55"/>
      <c r="J1516" s="56"/>
      <c r="K1516" s="56"/>
    </row>
    <row r="1517" spans="9:11">
      <c r="I1517" s="55"/>
      <c r="J1517" s="56"/>
      <c r="K1517" s="56"/>
    </row>
    <row r="1518" spans="9:11">
      <c r="I1518" s="55"/>
      <c r="J1518" s="56"/>
      <c r="K1518" s="56"/>
    </row>
    <row r="1519" spans="9:11">
      <c r="I1519" s="55"/>
      <c r="J1519" s="56"/>
      <c r="K1519" s="56"/>
    </row>
    <row r="1520" spans="9:11">
      <c r="I1520" s="55"/>
      <c r="J1520" s="56"/>
      <c r="K1520" s="56"/>
    </row>
    <row r="1521" spans="9:11">
      <c r="I1521" s="55"/>
      <c r="J1521" s="56"/>
      <c r="K1521" s="56"/>
    </row>
    <row r="1522" spans="9:11">
      <c r="I1522" s="55"/>
      <c r="J1522" s="56"/>
      <c r="K1522" s="56"/>
    </row>
    <row r="1523" spans="9:11">
      <c r="I1523" s="55"/>
      <c r="J1523" s="56"/>
      <c r="K1523" s="56"/>
    </row>
    <row r="1524" spans="9:11">
      <c r="I1524" s="55"/>
      <c r="J1524" s="56"/>
      <c r="K1524" s="56"/>
    </row>
    <row r="1525" spans="9:11">
      <c r="I1525" s="55"/>
      <c r="J1525" s="56"/>
      <c r="K1525" s="56"/>
    </row>
    <row r="1526" spans="9:11">
      <c r="I1526" s="55"/>
      <c r="J1526" s="56"/>
      <c r="K1526" s="56"/>
    </row>
    <row r="1527" spans="9:11">
      <c r="I1527" s="55"/>
      <c r="J1527" s="56"/>
      <c r="K1527" s="56"/>
    </row>
    <row r="1528" spans="9:11">
      <c r="I1528" s="55"/>
      <c r="J1528" s="56"/>
      <c r="K1528" s="56"/>
    </row>
    <row r="1529" spans="9:11">
      <c r="I1529" s="55"/>
      <c r="J1529" s="56"/>
      <c r="K1529" s="56"/>
    </row>
    <row r="1530" spans="9:11">
      <c r="I1530" s="55"/>
      <c r="J1530" s="56"/>
      <c r="K1530" s="56"/>
    </row>
    <row r="1531" spans="9:11">
      <c r="I1531" s="55"/>
      <c r="J1531" s="56"/>
      <c r="K1531" s="56"/>
    </row>
    <row r="1532" spans="9:11">
      <c r="I1532" s="55"/>
      <c r="J1532" s="56"/>
      <c r="K1532" s="56"/>
    </row>
    <row r="1533" spans="9:11">
      <c r="I1533" s="55"/>
      <c r="J1533" s="56"/>
      <c r="K1533" s="56"/>
    </row>
    <row r="1534" spans="9:11">
      <c r="I1534" s="55"/>
      <c r="J1534" s="56"/>
      <c r="K1534" s="56"/>
    </row>
    <row r="1535" spans="9:11">
      <c r="I1535" s="55"/>
      <c r="J1535" s="56"/>
      <c r="K1535" s="56"/>
    </row>
    <row r="1536" spans="9:11">
      <c r="I1536" s="55"/>
      <c r="J1536" s="56"/>
      <c r="K1536" s="56"/>
    </row>
    <row r="1537" spans="9:11">
      <c r="I1537" s="55"/>
      <c r="J1537" s="56"/>
      <c r="K1537" s="56"/>
    </row>
    <row r="1538" spans="9:11">
      <c r="I1538" s="55"/>
      <c r="J1538" s="56"/>
      <c r="K1538" s="56"/>
    </row>
    <row r="1539" spans="9:11">
      <c r="I1539" s="55"/>
      <c r="J1539" s="56"/>
      <c r="K1539" s="56"/>
    </row>
    <row r="1540" spans="9:11">
      <c r="I1540" s="55"/>
      <c r="J1540" s="56"/>
      <c r="K1540" s="56"/>
    </row>
    <row r="1541" spans="9:11">
      <c r="I1541" s="55"/>
      <c r="J1541" s="56"/>
      <c r="K1541" s="56"/>
    </row>
    <row r="1542" spans="9:11">
      <c r="I1542" s="55"/>
      <c r="J1542" s="56"/>
      <c r="K1542" s="56"/>
    </row>
    <row r="1543" spans="9:11">
      <c r="I1543" s="55"/>
      <c r="J1543" s="56"/>
      <c r="K1543" s="56"/>
    </row>
    <row r="1544" spans="9:11">
      <c r="I1544" s="55"/>
      <c r="J1544" s="56"/>
      <c r="K1544" s="56"/>
    </row>
    <row r="1545" spans="9:11">
      <c r="I1545" s="55"/>
      <c r="J1545" s="56"/>
      <c r="K1545" s="56"/>
    </row>
    <row r="1546" spans="9:11">
      <c r="I1546" s="55"/>
      <c r="J1546" s="56"/>
      <c r="K1546" s="56"/>
    </row>
    <row r="1547" spans="9:11">
      <c r="I1547" s="55"/>
      <c r="J1547" s="56"/>
      <c r="K1547" s="56"/>
    </row>
    <row r="1548" spans="9:11">
      <c r="I1548" s="55"/>
      <c r="J1548" s="56"/>
      <c r="K1548" s="56"/>
    </row>
    <row r="1549" spans="9:11">
      <c r="I1549" s="55"/>
      <c r="J1549" s="56"/>
      <c r="K1549" s="56"/>
    </row>
    <row r="1550" spans="9:11">
      <c r="I1550" s="55"/>
      <c r="J1550" s="56"/>
      <c r="K1550" s="56"/>
    </row>
    <row r="1551" spans="9:11">
      <c r="I1551" s="55"/>
      <c r="J1551" s="56"/>
      <c r="K1551" s="56"/>
    </row>
    <row r="1552" spans="9:11">
      <c r="I1552" s="55"/>
      <c r="J1552" s="56"/>
      <c r="K1552" s="56"/>
    </row>
    <row r="1553" spans="9:11">
      <c r="I1553" s="55"/>
      <c r="J1553" s="56"/>
      <c r="K1553" s="56"/>
    </row>
    <row r="1554" spans="9:11">
      <c r="I1554" s="55"/>
      <c r="J1554" s="56"/>
      <c r="K1554" s="56"/>
    </row>
    <row r="1555" spans="9:11">
      <c r="I1555" s="55"/>
      <c r="J1555" s="56"/>
      <c r="K1555" s="56"/>
    </row>
    <row r="1556" spans="9:11">
      <c r="I1556" s="55"/>
      <c r="J1556" s="56"/>
      <c r="K1556" s="56"/>
    </row>
    <row r="1557" spans="9:11">
      <c r="I1557" s="55"/>
      <c r="J1557" s="56"/>
      <c r="K1557" s="56"/>
    </row>
    <row r="1558" spans="9:11">
      <c r="I1558" s="55"/>
      <c r="J1558" s="56"/>
      <c r="K1558" s="56"/>
    </row>
    <row r="1559" spans="9:11">
      <c r="I1559" s="55"/>
      <c r="J1559" s="56"/>
      <c r="K1559" s="56"/>
    </row>
    <row r="1560" spans="9:11">
      <c r="I1560" s="55"/>
      <c r="J1560" s="56"/>
      <c r="K1560" s="56"/>
    </row>
    <row r="1561" spans="9:11">
      <c r="I1561" s="55"/>
      <c r="J1561" s="56"/>
      <c r="K1561" s="56"/>
    </row>
    <row r="1562" spans="9:11">
      <c r="I1562" s="55"/>
      <c r="J1562" s="56"/>
      <c r="K1562" s="56"/>
    </row>
    <row r="1563" spans="9:11">
      <c r="I1563" s="55"/>
      <c r="J1563" s="56"/>
      <c r="K1563" s="56"/>
    </row>
    <row r="1564" spans="9:11">
      <c r="I1564" s="55"/>
      <c r="J1564" s="56"/>
      <c r="K1564" s="56"/>
    </row>
    <row r="1565" spans="9:11">
      <c r="I1565" s="55"/>
      <c r="J1565" s="56"/>
      <c r="K1565" s="56"/>
    </row>
    <row r="1566" spans="9:11">
      <c r="I1566" s="55"/>
      <c r="J1566" s="56"/>
      <c r="K1566" s="56"/>
    </row>
    <row r="1567" spans="9:11">
      <c r="I1567" s="55"/>
      <c r="J1567" s="56"/>
      <c r="K1567" s="56"/>
    </row>
    <row r="1568" spans="9:11">
      <c r="I1568" s="55"/>
      <c r="J1568" s="56"/>
      <c r="K1568" s="56"/>
    </row>
    <row r="1569" spans="9:11">
      <c r="I1569" s="55"/>
      <c r="J1569" s="56"/>
      <c r="K1569" s="56"/>
    </row>
    <row r="1570" spans="9:11">
      <c r="I1570" s="55"/>
      <c r="J1570" s="56"/>
      <c r="K1570" s="56"/>
    </row>
    <row r="1571" spans="9:11">
      <c r="I1571" s="55"/>
      <c r="J1571" s="56"/>
      <c r="K1571" s="56"/>
    </row>
    <row r="1572" spans="9:11">
      <c r="I1572" s="55"/>
      <c r="J1572" s="56"/>
      <c r="K1572" s="56"/>
    </row>
    <row r="1573" spans="9:11">
      <c r="I1573" s="55"/>
      <c r="J1573" s="56"/>
      <c r="K1573" s="56"/>
    </row>
    <row r="1574" spans="9:11">
      <c r="I1574" s="55"/>
      <c r="J1574" s="56"/>
      <c r="K1574" s="56"/>
    </row>
    <row r="1575" spans="9:11">
      <c r="I1575" s="55"/>
      <c r="J1575" s="56"/>
      <c r="K1575" s="56"/>
    </row>
    <row r="1576" spans="9:11">
      <c r="I1576" s="55"/>
      <c r="J1576" s="56"/>
      <c r="K1576" s="56"/>
    </row>
    <row r="1577" spans="9:11">
      <c r="I1577" s="55"/>
      <c r="J1577" s="56"/>
      <c r="K1577" s="56"/>
    </row>
    <row r="1578" spans="9:11">
      <c r="I1578" s="55"/>
      <c r="J1578" s="56"/>
      <c r="K1578" s="56"/>
    </row>
    <row r="1579" spans="9:11">
      <c r="I1579" s="55"/>
      <c r="J1579" s="56"/>
      <c r="K1579" s="56"/>
    </row>
    <row r="1580" spans="9:11">
      <c r="I1580" s="55"/>
      <c r="J1580" s="56"/>
      <c r="K1580" s="56"/>
    </row>
    <row r="1581" spans="9:11">
      <c r="I1581" s="55"/>
      <c r="J1581" s="56"/>
      <c r="K1581" s="56"/>
    </row>
    <row r="1582" spans="9:11">
      <c r="I1582" s="55"/>
      <c r="J1582" s="56"/>
      <c r="K1582" s="56"/>
    </row>
    <row r="1583" spans="9:11">
      <c r="I1583" s="55"/>
      <c r="J1583" s="56"/>
      <c r="K1583" s="56"/>
    </row>
    <row r="1584" spans="9:11">
      <c r="I1584" s="55"/>
      <c r="J1584" s="56"/>
      <c r="K1584" s="56"/>
    </row>
    <row r="1585" spans="9:11">
      <c r="I1585" s="55"/>
      <c r="J1585" s="56"/>
      <c r="K1585" s="56"/>
    </row>
    <row r="1586" spans="9:11">
      <c r="I1586" s="55"/>
      <c r="J1586" s="56"/>
      <c r="K1586" s="56"/>
    </row>
    <row r="1587" spans="9:11">
      <c r="I1587" s="55"/>
      <c r="J1587" s="56"/>
      <c r="K1587" s="56"/>
    </row>
    <row r="1588" spans="9:11">
      <c r="I1588" s="55"/>
      <c r="J1588" s="56"/>
      <c r="K1588" s="56"/>
    </row>
    <row r="1589" spans="9:11">
      <c r="I1589" s="55"/>
      <c r="J1589" s="56"/>
      <c r="K1589" s="56"/>
    </row>
    <row r="1590" spans="9:11">
      <c r="I1590" s="55"/>
      <c r="J1590" s="56"/>
      <c r="K1590" s="56"/>
    </row>
    <row r="1591" spans="9:11">
      <c r="I1591" s="55"/>
      <c r="J1591" s="56"/>
      <c r="K1591" s="56"/>
    </row>
    <row r="1592" spans="9:11">
      <c r="I1592" s="55"/>
      <c r="J1592" s="56"/>
      <c r="K1592" s="56"/>
    </row>
    <row r="1593" spans="9:11">
      <c r="I1593" s="55"/>
      <c r="J1593" s="56"/>
      <c r="K1593" s="56"/>
    </row>
    <row r="1594" spans="9:11">
      <c r="I1594" s="55"/>
      <c r="J1594" s="56"/>
      <c r="K1594" s="56"/>
    </row>
    <row r="1595" spans="9:11">
      <c r="I1595" s="55"/>
      <c r="J1595" s="56"/>
      <c r="K1595" s="56"/>
    </row>
    <row r="1596" spans="9:11">
      <c r="I1596" s="55"/>
      <c r="J1596" s="56"/>
      <c r="K1596" s="56"/>
    </row>
    <row r="1597" spans="9:11">
      <c r="I1597" s="55"/>
      <c r="J1597" s="56"/>
      <c r="K1597" s="56"/>
    </row>
    <row r="1598" spans="9:11">
      <c r="I1598" s="55"/>
      <c r="J1598" s="56"/>
      <c r="K1598" s="56"/>
    </row>
    <row r="1599" spans="9:11">
      <c r="I1599" s="55"/>
      <c r="J1599" s="56"/>
      <c r="K1599" s="56"/>
    </row>
    <row r="1600" spans="9:11">
      <c r="I1600" s="55"/>
      <c r="J1600" s="56"/>
      <c r="K1600" s="56"/>
    </row>
    <row r="1601" spans="9:11">
      <c r="I1601" s="55"/>
      <c r="J1601" s="56"/>
      <c r="K1601" s="56"/>
    </row>
    <row r="1602" spans="9:11">
      <c r="I1602" s="55"/>
      <c r="J1602" s="56"/>
      <c r="K1602" s="56"/>
    </row>
    <row r="1603" spans="9:11">
      <c r="I1603" s="55"/>
      <c r="J1603" s="56"/>
      <c r="K1603" s="56"/>
    </row>
    <row r="1604" spans="9:11">
      <c r="I1604" s="55"/>
      <c r="J1604" s="56"/>
      <c r="K1604" s="56"/>
    </row>
    <row r="1605" spans="9:11">
      <c r="I1605" s="55"/>
      <c r="J1605" s="56"/>
      <c r="K1605" s="56"/>
    </row>
    <row r="1606" spans="9:11">
      <c r="I1606" s="55"/>
      <c r="J1606" s="56"/>
      <c r="K1606" s="56"/>
    </row>
    <row r="1607" spans="9:11">
      <c r="I1607" s="55"/>
      <c r="J1607" s="56"/>
      <c r="K1607" s="56"/>
    </row>
    <row r="1608" spans="9:11">
      <c r="I1608" s="55"/>
      <c r="J1608" s="56"/>
      <c r="K1608" s="56"/>
    </row>
    <row r="1609" spans="9:11">
      <c r="I1609" s="55"/>
      <c r="J1609" s="56"/>
      <c r="K1609" s="56"/>
    </row>
    <row r="1610" spans="9:11">
      <c r="I1610" s="55"/>
      <c r="J1610" s="56"/>
      <c r="K1610" s="56"/>
    </row>
    <row r="1611" spans="9:11">
      <c r="I1611" s="55"/>
      <c r="J1611" s="56"/>
      <c r="K1611" s="56"/>
    </row>
    <row r="1612" spans="9:11">
      <c r="I1612" s="55"/>
      <c r="J1612" s="56"/>
      <c r="K1612" s="56"/>
    </row>
    <row r="1613" spans="9:11">
      <c r="I1613" s="55"/>
      <c r="J1613" s="56"/>
      <c r="K1613" s="56"/>
    </row>
    <row r="1614" spans="9:11">
      <c r="I1614" s="55"/>
      <c r="J1614" s="56"/>
      <c r="K1614" s="56"/>
    </row>
    <row r="1615" spans="9:11">
      <c r="I1615" s="55"/>
      <c r="J1615" s="56"/>
      <c r="K1615" s="56"/>
    </row>
    <row r="1616" spans="9:11">
      <c r="I1616" s="55"/>
      <c r="J1616" s="56"/>
      <c r="K1616" s="56"/>
    </row>
    <row r="1617" spans="9:11">
      <c r="I1617" s="55"/>
      <c r="J1617" s="56"/>
      <c r="K1617" s="56"/>
    </row>
    <row r="1618" spans="9:11">
      <c r="I1618" s="55"/>
      <c r="J1618" s="56"/>
      <c r="K1618" s="56"/>
    </row>
    <row r="1619" spans="9:11">
      <c r="I1619" s="55"/>
      <c r="J1619" s="56"/>
      <c r="K1619" s="56"/>
    </row>
    <row r="1620" spans="9:11">
      <c r="I1620" s="55"/>
      <c r="J1620" s="56"/>
      <c r="K1620" s="56"/>
    </row>
    <row r="1621" spans="9:11">
      <c r="I1621" s="55"/>
      <c r="J1621" s="56"/>
      <c r="K1621" s="56"/>
    </row>
    <row r="1622" spans="9:11">
      <c r="I1622" s="55"/>
      <c r="J1622" s="56"/>
      <c r="K1622" s="56"/>
    </row>
    <row r="1623" spans="9:11">
      <c r="I1623" s="55"/>
      <c r="J1623" s="56"/>
      <c r="K1623" s="56"/>
    </row>
    <row r="1624" spans="9:11">
      <c r="I1624" s="55"/>
      <c r="J1624" s="56"/>
      <c r="K1624" s="56"/>
    </row>
    <row r="1625" spans="9:11">
      <c r="I1625" s="55"/>
      <c r="J1625" s="56"/>
      <c r="K1625" s="56"/>
    </row>
    <row r="1626" spans="9:11">
      <c r="I1626" s="55"/>
      <c r="J1626" s="56"/>
      <c r="K1626" s="56"/>
    </row>
    <row r="1627" spans="9:11">
      <c r="I1627" s="55"/>
      <c r="J1627" s="56"/>
      <c r="K1627" s="56"/>
    </row>
    <row r="1628" spans="9:11">
      <c r="I1628" s="55"/>
      <c r="J1628" s="56"/>
      <c r="K1628" s="56"/>
    </row>
    <row r="1629" spans="9:11">
      <c r="I1629" s="55"/>
      <c r="J1629" s="56"/>
      <c r="K1629" s="56"/>
    </row>
    <row r="1630" spans="9:11">
      <c r="I1630" s="55"/>
      <c r="J1630" s="56"/>
      <c r="K1630" s="56"/>
    </row>
    <row r="1631" spans="9:11">
      <c r="I1631" s="55"/>
      <c r="J1631" s="56"/>
      <c r="K1631" s="56"/>
    </row>
    <row r="1632" spans="9:11">
      <c r="I1632" s="55"/>
      <c r="J1632" s="56"/>
      <c r="K1632" s="56"/>
    </row>
    <row r="1633" spans="9:11">
      <c r="I1633" s="55"/>
      <c r="J1633" s="56"/>
      <c r="K1633" s="56"/>
    </row>
    <row r="1634" spans="9:11">
      <c r="I1634" s="55"/>
      <c r="J1634" s="56"/>
      <c r="K1634" s="56"/>
    </row>
    <row r="1635" spans="9:11">
      <c r="I1635" s="55"/>
      <c r="J1635" s="56"/>
      <c r="K1635" s="56"/>
    </row>
    <row r="1636" spans="9:11">
      <c r="I1636" s="55"/>
      <c r="J1636" s="56"/>
      <c r="K1636" s="56"/>
    </row>
    <row r="1637" spans="9:11">
      <c r="I1637" s="55"/>
      <c r="J1637" s="56"/>
      <c r="K1637" s="56"/>
    </row>
    <row r="1638" spans="9:11">
      <c r="I1638" s="55"/>
      <c r="J1638" s="56"/>
      <c r="K1638" s="56"/>
    </row>
    <row r="1639" spans="9:11">
      <c r="I1639" s="55"/>
      <c r="J1639" s="56"/>
      <c r="K1639" s="56"/>
    </row>
    <row r="1640" spans="9:11">
      <c r="I1640" s="55"/>
      <c r="J1640" s="56"/>
      <c r="K1640" s="56"/>
    </row>
    <row r="1641" spans="9:11">
      <c r="I1641" s="55"/>
      <c r="J1641" s="56"/>
      <c r="K1641" s="56"/>
    </row>
    <row r="1642" spans="9:11">
      <c r="I1642" s="55"/>
      <c r="J1642" s="56"/>
      <c r="K1642" s="56"/>
    </row>
    <row r="1643" spans="9:11">
      <c r="I1643" s="55"/>
      <c r="J1643" s="56"/>
      <c r="K1643" s="56"/>
    </row>
    <row r="1644" spans="9:11">
      <c r="I1644" s="55"/>
      <c r="J1644" s="56"/>
      <c r="K1644" s="56"/>
    </row>
    <row r="1645" spans="9:11">
      <c r="I1645" s="55"/>
      <c r="J1645" s="56"/>
      <c r="K1645" s="56"/>
    </row>
    <row r="1646" spans="9:11">
      <c r="I1646" s="55"/>
      <c r="J1646" s="56"/>
      <c r="K1646" s="56"/>
    </row>
    <row r="1647" spans="9:11">
      <c r="I1647" s="55"/>
      <c r="J1647" s="56"/>
      <c r="K1647" s="56"/>
    </row>
    <row r="1648" spans="9:11">
      <c r="I1648" s="55"/>
      <c r="J1648" s="56"/>
      <c r="K1648" s="56"/>
    </row>
    <row r="1649" spans="9:11">
      <c r="I1649" s="55"/>
      <c r="J1649" s="56"/>
      <c r="K1649" s="56"/>
    </row>
    <row r="1650" spans="9:11">
      <c r="I1650" s="55"/>
      <c r="J1650" s="56"/>
      <c r="K1650" s="56"/>
    </row>
    <row r="1651" spans="9:11">
      <c r="I1651" s="55"/>
      <c r="J1651" s="56"/>
      <c r="K1651" s="56"/>
    </row>
    <row r="1652" spans="9:11">
      <c r="I1652" s="55"/>
      <c r="J1652" s="56"/>
      <c r="K1652" s="56"/>
    </row>
    <row r="1653" spans="9:11">
      <c r="I1653" s="55"/>
      <c r="J1653" s="56"/>
      <c r="K1653" s="56"/>
    </row>
    <row r="1654" spans="9:11">
      <c r="I1654" s="55"/>
      <c r="J1654" s="56"/>
      <c r="K1654" s="56"/>
    </row>
    <row r="1655" spans="9:11">
      <c r="I1655" s="55"/>
      <c r="J1655" s="56"/>
      <c r="K1655" s="56"/>
    </row>
    <row r="1656" spans="9:11">
      <c r="I1656" s="55"/>
      <c r="J1656" s="56"/>
      <c r="K1656" s="56"/>
    </row>
    <row r="1657" spans="9:11">
      <c r="I1657" s="55"/>
      <c r="J1657" s="56"/>
      <c r="K1657" s="56"/>
    </row>
    <row r="1658" spans="9:11">
      <c r="I1658" s="55"/>
      <c r="J1658" s="56"/>
      <c r="K1658" s="56"/>
    </row>
    <row r="1659" spans="9:11">
      <c r="I1659" s="55"/>
      <c r="J1659" s="56"/>
      <c r="K1659" s="56"/>
    </row>
    <row r="1660" spans="9:11">
      <c r="I1660" s="55"/>
      <c r="J1660" s="56"/>
      <c r="K1660" s="56"/>
    </row>
    <row r="1661" spans="9:11">
      <c r="I1661" s="55"/>
      <c r="J1661" s="56"/>
      <c r="K1661" s="56"/>
    </row>
    <row r="1662" spans="9:11">
      <c r="I1662" s="55"/>
      <c r="J1662" s="56"/>
      <c r="K1662" s="56"/>
    </row>
    <row r="1663" spans="9:11">
      <c r="I1663" s="55"/>
      <c r="J1663" s="56"/>
      <c r="K1663" s="56"/>
    </row>
    <row r="1664" spans="9:11">
      <c r="I1664" s="55"/>
      <c r="J1664" s="56"/>
      <c r="K1664" s="56"/>
    </row>
    <row r="1665" spans="9:11">
      <c r="I1665" s="55"/>
      <c r="J1665" s="56"/>
      <c r="K1665" s="56"/>
    </row>
    <row r="1666" spans="9:11">
      <c r="I1666" s="55"/>
      <c r="J1666" s="56"/>
      <c r="K1666" s="56"/>
    </row>
    <row r="1667" spans="9:11">
      <c r="I1667" s="55"/>
      <c r="J1667" s="56"/>
      <c r="K1667" s="56"/>
    </row>
    <row r="1668" spans="9:11">
      <c r="I1668" s="55"/>
      <c r="J1668" s="56"/>
      <c r="K1668" s="56"/>
    </row>
    <row r="1669" spans="9:11">
      <c r="I1669" s="55"/>
      <c r="J1669" s="56"/>
      <c r="K1669" s="56"/>
    </row>
    <row r="1670" spans="9:11">
      <c r="I1670" s="55"/>
      <c r="J1670" s="56"/>
      <c r="K1670" s="56"/>
    </row>
    <row r="1671" spans="9:11">
      <c r="I1671" s="55"/>
      <c r="J1671" s="56"/>
      <c r="K1671" s="56"/>
    </row>
    <row r="1672" spans="9:11">
      <c r="I1672" s="55"/>
      <c r="J1672" s="56"/>
      <c r="K1672" s="56"/>
    </row>
    <row r="1673" spans="9:11">
      <c r="I1673" s="55"/>
      <c r="J1673" s="56"/>
      <c r="K1673" s="56"/>
    </row>
    <row r="1674" spans="9:11">
      <c r="I1674" s="55"/>
      <c r="J1674" s="56"/>
      <c r="K1674" s="56"/>
    </row>
    <row r="1675" spans="9:11">
      <c r="I1675" s="55"/>
      <c r="J1675" s="56"/>
      <c r="K1675" s="56"/>
    </row>
    <row r="1676" spans="9:11">
      <c r="I1676" s="55"/>
      <c r="J1676" s="56"/>
      <c r="K1676" s="56"/>
    </row>
    <row r="1677" spans="9:11">
      <c r="I1677" s="55"/>
      <c r="J1677" s="56"/>
      <c r="K1677" s="56"/>
    </row>
    <row r="1678" spans="9:11">
      <c r="I1678" s="55"/>
      <c r="J1678" s="56"/>
      <c r="K1678" s="56"/>
    </row>
    <row r="1679" spans="9:11">
      <c r="I1679" s="55"/>
      <c r="J1679" s="56"/>
      <c r="K1679" s="56"/>
    </row>
    <row r="1680" spans="9:11">
      <c r="I1680" s="55"/>
      <c r="J1680" s="56"/>
      <c r="K1680" s="56"/>
    </row>
    <row r="1681" spans="9:11">
      <c r="I1681" s="55"/>
      <c r="J1681" s="56"/>
      <c r="K1681" s="56"/>
    </row>
    <row r="1682" spans="9:11">
      <c r="I1682" s="55"/>
      <c r="J1682" s="56"/>
      <c r="K1682" s="56"/>
    </row>
    <row r="1683" spans="9:11">
      <c r="I1683" s="55"/>
      <c r="J1683" s="56"/>
      <c r="K1683" s="56"/>
    </row>
    <row r="1684" spans="9:11">
      <c r="I1684" s="55"/>
      <c r="J1684" s="56"/>
      <c r="K1684" s="56"/>
    </row>
    <row r="1685" spans="9:11">
      <c r="I1685" s="55"/>
      <c r="J1685" s="56"/>
      <c r="K1685" s="56"/>
    </row>
    <row r="1686" spans="9:11">
      <c r="I1686" s="55"/>
      <c r="J1686" s="56"/>
      <c r="K1686" s="56"/>
    </row>
    <row r="1687" spans="9:11">
      <c r="I1687" s="55"/>
      <c r="J1687" s="56"/>
      <c r="K1687" s="56"/>
    </row>
    <row r="1688" spans="9:11">
      <c r="I1688" s="55"/>
      <c r="J1688" s="56"/>
      <c r="K1688" s="56"/>
    </row>
    <row r="1689" spans="9:11">
      <c r="I1689" s="55"/>
      <c r="J1689" s="56"/>
      <c r="K1689" s="56"/>
    </row>
    <row r="1690" spans="9:11">
      <c r="I1690" s="55"/>
      <c r="J1690" s="56"/>
      <c r="K1690" s="56"/>
    </row>
    <row r="1691" spans="9:11">
      <c r="I1691" s="55"/>
      <c r="J1691" s="56"/>
      <c r="K1691" s="56"/>
    </row>
    <row r="1692" spans="9:11">
      <c r="I1692" s="55"/>
      <c r="J1692" s="56"/>
      <c r="K1692" s="56"/>
    </row>
    <row r="1693" spans="9:11">
      <c r="I1693" s="55"/>
      <c r="J1693" s="56"/>
      <c r="K1693" s="56"/>
    </row>
    <row r="1694" spans="9:11">
      <c r="I1694" s="55"/>
      <c r="J1694" s="56"/>
      <c r="K1694" s="56"/>
    </row>
    <row r="1695" spans="9:11">
      <c r="I1695" s="55"/>
      <c r="J1695" s="56"/>
      <c r="K1695" s="56"/>
    </row>
    <row r="1696" spans="9:11">
      <c r="I1696" s="55"/>
      <c r="J1696" s="56"/>
      <c r="K1696" s="56"/>
    </row>
    <row r="1697" spans="9:11">
      <c r="I1697" s="55"/>
      <c r="J1697" s="56"/>
      <c r="K1697" s="56"/>
    </row>
    <row r="1698" spans="9:11">
      <c r="I1698" s="55"/>
      <c r="J1698" s="56"/>
      <c r="K1698" s="56"/>
    </row>
    <row r="1699" spans="9:11">
      <c r="I1699" s="55"/>
      <c r="J1699" s="56"/>
      <c r="K1699" s="56"/>
    </row>
    <row r="1700" spans="9:11">
      <c r="I1700" s="55"/>
      <c r="J1700" s="56"/>
      <c r="K1700" s="56"/>
    </row>
    <row r="1701" spans="9:11">
      <c r="I1701" s="55"/>
      <c r="J1701" s="56"/>
      <c r="K1701" s="56"/>
    </row>
    <row r="1702" spans="9:11">
      <c r="I1702" s="55"/>
      <c r="J1702" s="56"/>
      <c r="K1702" s="56"/>
    </row>
    <row r="1703" spans="9:11">
      <c r="I1703" s="55"/>
      <c r="J1703" s="56"/>
      <c r="K1703" s="56"/>
    </row>
    <row r="1704" spans="9:11">
      <c r="I1704" s="55"/>
      <c r="J1704" s="56"/>
      <c r="K1704" s="56"/>
    </row>
    <row r="1705" spans="9:11">
      <c r="I1705" s="55"/>
      <c r="J1705" s="56"/>
      <c r="K1705" s="56"/>
    </row>
    <row r="1706" spans="9:11">
      <c r="I1706" s="55"/>
      <c r="J1706" s="56"/>
      <c r="K1706" s="56"/>
    </row>
    <row r="1707" spans="9:11">
      <c r="I1707" s="55"/>
      <c r="J1707" s="56"/>
      <c r="K1707" s="56"/>
    </row>
    <row r="1708" spans="9:11">
      <c r="I1708" s="55"/>
      <c r="J1708" s="56"/>
      <c r="K1708" s="56"/>
    </row>
    <row r="1709" spans="9:11">
      <c r="I1709" s="55"/>
      <c r="J1709" s="56"/>
      <c r="K1709" s="56"/>
    </row>
    <row r="1710" spans="9:11">
      <c r="I1710" s="55"/>
      <c r="J1710" s="56"/>
      <c r="K1710" s="56"/>
    </row>
    <row r="1711" spans="9:11">
      <c r="I1711" s="55"/>
      <c r="J1711" s="56"/>
      <c r="K1711" s="56"/>
    </row>
    <row r="1712" spans="9:11">
      <c r="I1712" s="55"/>
      <c r="J1712" s="56"/>
      <c r="K1712" s="56"/>
    </row>
    <row r="1713" spans="9:11">
      <c r="I1713" s="55"/>
      <c r="J1713" s="56"/>
      <c r="K1713" s="56"/>
    </row>
    <row r="1714" spans="9:11">
      <c r="I1714" s="55"/>
      <c r="J1714" s="56"/>
      <c r="K1714" s="56"/>
    </row>
    <row r="1715" spans="9:11">
      <c r="I1715" s="55"/>
      <c r="J1715" s="56"/>
      <c r="K1715" s="56"/>
    </row>
    <row r="1716" spans="9:11">
      <c r="I1716" s="55"/>
      <c r="J1716" s="56"/>
      <c r="K1716" s="56"/>
    </row>
    <row r="1717" spans="9:11">
      <c r="I1717" s="55"/>
      <c r="J1717" s="56"/>
      <c r="K1717" s="56"/>
    </row>
    <row r="1718" spans="9:11">
      <c r="I1718" s="55"/>
      <c r="J1718" s="56"/>
      <c r="K1718" s="56"/>
    </row>
    <row r="1719" spans="9:11">
      <c r="I1719" s="55"/>
      <c r="J1719" s="56"/>
      <c r="K1719" s="56"/>
    </row>
    <row r="1720" spans="9:11">
      <c r="I1720" s="55"/>
      <c r="J1720" s="56"/>
      <c r="K1720" s="56"/>
    </row>
    <row r="1721" spans="9:11">
      <c r="I1721" s="55"/>
      <c r="J1721" s="56"/>
      <c r="K1721" s="56"/>
    </row>
    <row r="1722" spans="9:11">
      <c r="I1722" s="55"/>
      <c r="J1722" s="56"/>
      <c r="K1722" s="56"/>
    </row>
    <row r="1723" spans="9:11">
      <c r="I1723" s="55"/>
      <c r="J1723" s="56"/>
      <c r="K1723" s="56"/>
    </row>
    <row r="1724" spans="9:11">
      <c r="I1724" s="55"/>
      <c r="J1724" s="56"/>
      <c r="K1724" s="56"/>
    </row>
    <row r="1725" spans="9:11">
      <c r="I1725" s="55"/>
      <c r="J1725" s="56"/>
      <c r="K1725" s="56"/>
    </row>
    <row r="1726" spans="9:11">
      <c r="I1726" s="55"/>
      <c r="J1726" s="56"/>
      <c r="K1726" s="56"/>
    </row>
    <row r="1727" spans="9:11">
      <c r="I1727" s="55"/>
      <c r="J1727" s="56"/>
      <c r="K1727" s="56"/>
    </row>
    <row r="1728" spans="9:11">
      <c r="I1728" s="55"/>
      <c r="J1728" s="56"/>
      <c r="K1728" s="56"/>
    </row>
    <row r="1729" spans="9:11">
      <c r="I1729" s="55"/>
      <c r="J1729" s="56"/>
      <c r="K1729" s="56"/>
    </row>
    <row r="1730" spans="9:11">
      <c r="I1730" s="55"/>
      <c r="J1730" s="56"/>
      <c r="K1730" s="56"/>
    </row>
    <row r="1731" spans="9:11">
      <c r="I1731" s="55"/>
      <c r="J1731" s="56"/>
      <c r="K1731" s="56"/>
    </row>
    <row r="1732" spans="9:11">
      <c r="I1732" s="55"/>
      <c r="J1732" s="56"/>
      <c r="K1732" s="56"/>
    </row>
    <row r="1733" spans="9:11">
      <c r="I1733" s="55"/>
      <c r="J1733" s="56"/>
      <c r="K1733" s="56"/>
    </row>
    <row r="1734" spans="9:11">
      <c r="I1734" s="55"/>
      <c r="J1734" s="56"/>
      <c r="K1734" s="56"/>
    </row>
    <row r="1735" spans="9:11">
      <c r="I1735" s="55"/>
      <c r="J1735" s="56"/>
      <c r="K1735" s="56"/>
    </row>
    <row r="1736" spans="9:11">
      <c r="I1736" s="55"/>
      <c r="J1736" s="56"/>
      <c r="K1736" s="56"/>
    </row>
    <row r="1737" spans="9:11">
      <c r="I1737" s="55"/>
      <c r="J1737" s="56"/>
      <c r="K1737" s="56"/>
    </row>
    <row r="1738" spans="9:11">
      <c r="I1738" s="55"/>
      <c r="J1738" s="56"/>
      <c r="K1738" s="56"/>
    </row>
    <row r="1739" spans="9:11">
      <c r="I1739" s="55"/>
      <c r="J1739" s="56"/>
      <c r="K1739" s="56"/>
    </row>
    <row r="1740" spans="9:11">
      <c r="I1740" s="55"/>
      <c r="J1740" s="56"/>
      <c r="K1740" s="56"/>
    </row>
    <row r="1741" spans="9:11">
      <c r="I1741" s="55"/>
      <c r="J1741" s="56"/>
      <c r="K1741" s="56"/>
    </row>
    <row r="1742" spans="9:11">
      <c r="I1742" s="55"/>
      <c r="J1742" s="56"/>
      <c r="K1742" s="56"/>
    </row>
    <row r="1743" spans="9:11">
      <c r="I1743" s="55"/>
      <c r="J1743" s="56"/>
      <c r="K1743" s="56"/>
    </row>
    <row r="1744" spans="9:11">
      <c r="I1744" s="55"/>
      <c r="J1744" s="56"/>
      <c r="K1744" s="56"/>
    </row>
    <row r="1745" spans="9:11">
      <c r="I1745" s="55"/>
      <c r="J1745" s="56"/>
      <c r="K1745" s="56"/>
    </row>
    <row r="1746" spans="9:11">
      <c r="I1746" s="55"/>
      <c r="J1746" s="56"/>
      <c r="K1746" s="56"/>
    </row>
    <row r="1747" spans="9:11">
      <c r="I1747" s="55"/>
      <c r="J1747" s="56"/>
      <c r="K1747" s="56"/>
    </row>
    <row r="1748" spans="9:11">
      <c r="I1748" s="55"/>
      <c r="J1748" s="56"/>
      <c r="K1748" s="56"/>
    </row>
    <row r="1749" spans="9:11">
      <c r="I1749" s="55"/>
      <c r="J1749" s="56"/>
      <c r="K1749" s="56"/>
    </row>
    <row r="1750" spans="9:11">
      <c r="I1750" s="55"/>
      <c r="J1750" s="56"/>
      <c r="K1750" s="56"/>
    </row>
    <row r="1751" spans="9:11">
      <c r="I1751" s="55"/>
      <c r="J1751" s="56"/>
      <c r="K1751" s="56"/>
    </row>
    <row r="1752" spans="9:11">
      <c r="I1752" s="55"/>
      <c r="J1752" s="56"/>
      <c r="K1752" s="56"/>
    </row>
    <row r="1753" spans="9:11">
      <c r="I1753" s="55"/>
      <c r="J1753" s="56"/>
      <c r="K1753" s="56"/>
    </row>
    <row r="1754" spans="9:11">
      <c r="I1754" s="55"/>
      <c r="J1754" s="56"/>
      <c r="K1754" s="56"/>
    </row>
    <row r="1755" spans="9:11">
      <c r="I1755" s="55"/>
      <c r="J1755" s="56"/>
      <c r="K1755" s="56"/>
    </row>
    <row r="1756" spans="9:11">
      <c r="I1756" s="55"/>
      <c r="J1756" s="56"/>
      <c r="K1756" s="56"/>
    </row>
    <row r="1757" spans="9:11">
      <c r="I1757" s="55"/>
      <c r="J1757" s="56"/>
      <c r="K1757" s="56"/>
    </row>
    <row r="1758" spans="9:11">
      <c r="I1758" s="55"/>
      <c r="J1758" s="56"/>
      <c r="K1758" s="56"/>
    </row>
    <row r="1759" spans="9:11">
      <c r="I1759" s="55"/>
      <c r="J1759" s="56"/>
      <c r="K1759" s="56"/>
    </row>
    <row r="1760" spans="9:11">
      <c r="I1760" s="55"/>
      <c r="J1760" s="56"/>
      <c r="K1760" s="56"/>
    </row>
    <row r="1761" spans="9:11">
      <c r="I1761" s="55"/>
      <c r="J1761" s="56"/>
      <c r="K1761" s="56"/>
    </row>
    <row r="1762" spans="9:11">
      <c r="I1762" s="55"/>
      <c r="J1762" s="56"/>
      <c r="K1762" s="56"/>
    </row>
    <row r="1763" spans="9:11">
      <c r="I1763" s="55"/>
      <c r="J1763" s="56"/>
      <c r="K1763" s="56"/>
    </row>
    <row r="1764" spans="9:11">
      <c r="I1764" s="55"/>
      <c r="J1764" s="56"/>
      <c r="K1764" s="56"/>
    </row>
    <row r="1765" spans="9:11">
      <c r="I1765" s="55"/>
      <c r="J1765" s="56"/>
      <c r="K1765" s="56"/>
    </row>
    <row r="1766" spans="9:11">
      <c r="I1766" s="55"/>
      <c r="J1766" s="56"/>
      <c r="K1766" s="56"/>
    </row>
    <row r="1767" spans="9:11">
      <c r="I1767" s="55"/>
      <c r="J1767" s="56"/>
      <c r="K1767" s="56"/>
    </row>
    <row r="1768" spans="9:11">
      <c r="I1768" s="55"/>
      <c r="J1768" s="56"/>
      <c r="K1768" s="56"/>
    </row>
    <row r="1769" spans="9:11">
      <c r="I1769" s="55"/>
      <c r="J1769" s="56"/>
      <c r="K1769" s="56"/>
    </row>
    <row r="1770" spans="9:11">
      <c r="I1770" s="55"/>
      <c r="J1770" s="56"/>
      <c r="K1770" s="56"/>
    </row>
    <row r="1771" spans="9:11">
      <c r="I1771" s="55"/>
      <c r="J1771" s="56"/>
      <c r="K1771" s="56"/>
    </row>
    <row r="1772" spans="9:11">
      <c r="I1772" s="55"/>
      <c r="J1772" s="56"/>
      <c r="K1772" s="56"/>
    </row>
    <row r="1773" spans="9:11">
      <c r="I1773" s="55"/>
      <c r="J1773" s="56"/>
      <c r="K1773" s="56"/>
    </row>
    <row r="1774" spans="9:11">
      <c r="I1774" s="55"/>
      <c r="J1774" s="56"/>
      <c r="K1774" s="56"/>
    </row>
    <row r="1775" spans="9:11">
      <c r="I1775" s="55"/>
      <c r="J1775" s="56"/>
      <c r="K1775" s="56"/>
    </row>
    <row r="1776" spans="9:11">
      <c r="I1776" s="55"/>
      <c r="J1776" s="56"/>
      <c r="K1776" s="56"/>
    </row>
    <row r="1777" spans="9:11">
      <c r="I1777" s="55"/>
      <c r="J1777" s="56"/>
      <c r="K1777" s="56"/>
    </row>
    <row r="1778" spans="9:11">
      <c r="I1778" s="55"/>
      <c r="J1778" s="56"/>
      <c r="K1778" s="56"/>
    </row>
    <row r="1779" spans="9:11">
      <c r="I1779" s="55"/>
      <c r="J1779" s="56"/>
      <c r="K1779" s="56"/>
    </row>
    <row r="1780" spans="9:11">
      <c r="I1780" s="55"/>
      <c r="J1780" s="56"/>
      <c r="K1780" s="56"/>
    </row>
    <row r="1781" spans="9:11">
      <c r="I1781" s="55"/>
      <c r="J1781" s="56"/>
      <c r="K1781" s="56"/>
    </row>
    <row r="1782" spans="9:11">
      <c r="I1782" s="55"/>
      <c r="J1782" s="56"/>
      <c r="K1782" s="56"/>
    </row>
    <row r="1783" spans="9:11">
      <c r="I1783" s="55"/>
      <c r="J1783" s="56"/>
      <c r="K1783" s="56"/>
    </row>
    <row r="1784" spans="9:11">
      <c r="I1784" s="55"/>
      <c r="J1784" s="56"/>
      <c r="K1784" s="56"/>
    </row>
    <row r="1785" spans="9:11">
      <c r="I1785" s="55"/>
      <c r="J1785" s="56"/>
      <c r="K1785" s="56"/>
    </row>
    <row r="1786" spans="9:11">
      <c r="I1786" s="55"/>
      <c r="J1786" s="56"/>
      <c r="K1786" s="56"/>
    </row>
    <row r="1787" spans="9:11">
      <c r="I1787" s="55"/>
      <c r="J1787" s="56"/>
      <c r="K1787" s="56"/>
    </row>
    <row r="1788" spans="9:11">
      <c r="I1788" s="55"/>
      <c r="J1788" s="56"/>
      <c r="K1788" s="56"/>
    </row>
    <row r="1789" spans="9:11">
      <c r="I1789" s="55"/>
      <c r="J1789" s="56"/>
      <c r="K1789" s="56"/>
    </row>
    <row r="1790" spans="9:11">
      <c r="I1790" s="55"/>
      <c r="J1790" s="56"/>
      <c r="K1790" s="56"/>
    </row>
    <row r="1791" spans="9:11">
      <c r="I1791" s="55"/>
      <c r="J1791" s="56"/>
      <c r="K1791" s="56"/>
    </row>
    <row r="1792" spans="9:11">
      <c r="I1792" s="55"/>
      <c r="J1792" s="56"/>
      <c r="K1792" s="56"/>
    </row>
    <row r="1793" spans="9:11">
      <c r="I1793" s="55"/>
      <c r="J1793" s="56"/>
      <c r="K1793" s="56"/>
    </row>
    <row r="1794" spans="9:11">
      <c r="I1794" s="55"/>
      <c r="J1794" s="56"/>
      <c r="K1794" s="56"/>
    </row>
    <row r="1795" spans="9:11">
      <c r="I1795" s="55"/>
      <c r="J1795" s="56"/>
      <c r="K1795" s="56"/>
    </row>
    <row r="1796" spans="9:11">
      <c r="I1796" s="55"/>
      <c r="J1796" s="56"/>
      <c r="K1796" s="56"/>
    </row>
    <row r="1797" spans="9:11">
      <c r="I1797" s="55"/>
      <c r="J1797" s="56"/>
      <c r="K1797" s="56"/>
    </row>
    <row r="1798" spans="9:11">
      <c r="I1798" s="55"/>
      <c r="J1798" s="56"/>
      <c r="K1798" s="56"/>
    </row>
    <row r="1799" spans="9:11">
      <c r="I1799" s="55"/>
      <c r="J1799" s="56"/>
      <c r="K1799" s="56"/>
    </row>
    <row r="1800" spans="9:11">
      <c r="I1800" s="55"/>
      <c r="J1800" s="56"/>
      <c r="K1800" s="56"/>
    </row>
    <row r="1801" spans="9:11">
      <c r="I1801" s="55"/>
      <c r="J1801" s="56"/>
      <c r="K1801" s="56"/>
    </row>
    <row r="1802" spans="9:11">
      <c r="I1802" s="55"/>
      <c r="J1802" s="56"/>
      <c r="K1802" s="56"/>
    </row>
    <row r="1803" spans="9:11">
      <c r="I1803" s="55"/>
      <c r="J1803" s="56"/>
      <c r="K1803" s="56"/>
    </row>
    <row r="1804" spans="9:11">
      <c r="I1804" s="55"/>
      <c r="J1804" s="56"/>
      <c r="K1804" s="56"/>
    </row>
    <row r="1805" spans="9:11">
      <c r="I1805" s="55"/>
      <c r="J1805" s="56"/>
      <c r="K1805" s="56"/>
    </row>
    <row r="1806" spans="9:11">
      <c r="I1806" s="55"/>
      <c r="J1806" s="56"/>
      <c r="K1806" s="56"/>
    </row>
    <row r="1807" spans="9:11">
      <c r="I1807" s="55"/>
      <c r="J1807" s="56"/>
      <c r="K1807" s="56"/>
    </row>
    <row r="1808" spans="9:11">
      <c r="I1808" s="55"/>
      <c r="J1808" s="56"/>
      <c r="K1808" s="56"/>
    </row>
    <row r="1809" spans="9:11">
      <c r="I1809" s="55"/>
      <c r="J1809" s="56"/>
      <c r="K1809" s="56"/>
    </row>
    <row r="1810" spans="9:11">
      <c r="I1810" s="55"/>
      <c r="J1810" s="56"/>
      <c r="K1810" s="56"/>
    </row>
    <row r="1811" spans="9:11">
      <c r="I1811" s="55"/>
      <c r="J1811" s="56"/>
      <c r="K1811" s="56"/>
    </row>
    <row r="1812" spans="9:11">
      <c r="I1812" s="55"/>
      <c r="J1812" s="56"/>
      <c r="K1812" s="56"/>
    </row>
    <row r="1813" spans="9:11">
      <c r="I1813" s="55"/>
      <c r="J1813" s="56"/>
      <c r="K1813" s="56"/>
    </row>
    <row r="1814" spans="9:11">
      <c r="I1814" s="55"/>
      <c r="J1814" s="56"/>
      <c r="K1814" s="56"/>
    </row>
    <row r="1815" spans="9:11">
      <c r="I1815" s="55"/>
      <c r="J1815" s="56"/>
      <c r="K1815" s="56"/>
    </row>
    <row r="1816" spans="9:11">
      <c r="I1816" s="55"/>
      <c r="J1816" s="56"/>
      <c r="K1816" s="56"/>
    </row>
    <row r="1817" spans="9:11">
      <c r="I1817" s="55"/>
      <c r="J1817" s="56"/>
      <c r="K1817" s="56"/>
    </row>
    <row r="1818" spans="9:11">
      <c r="I1818" s="55"/>
      <c r="J1818" s="56"/>
      <c r="K1818" s="56"/>
    </row>
    <row r="1819" spans="9:11">
      <c r="I1819" s="55"/>
      <c r="J1819" s="56"/>
      <c r="K1819" s="56"/>
    </row>
    <row r="1820" spans="9:11">
      <c r="I1820" s="55"/>
      <c r="J1820" s="56"/>
      <c r="K1820" s="56"/>
    </row>
    <row r="1821" spans="9:11">
      <c r="I1821" s="55"/>
      <c r="J1821" s="56"/>
      <c r="K1821" s="56"/>
    </row>
    <row r="1822" spans="9:11">
      <c r="I1822" s="55"/>
      <c r="J1822" s="56"/>
      <c r="K1822" s="56"/>
    </row>
    <row r="1823" spans="9:11">
      <c r="I1823" s="55"/>
      <c r="J1823" s="56"/>
      <c r="K1823" s="56"/>
    </row>
    <row r="1824" spans="9:11">
      <c r="I1824" s="55"/>
      <c r="J1824" s="56"/>
      <c r="K1824" s="56"/>
    </row>
    <row r="1825" spans="9:11">
      <c r="I1825" s="55"/>
      <c r="J1825" s="56"/>
      <c r="K1825" s="56"/>
    </row>
    <row r="1826" spans="9:11">
      <c r="I1826" s="55"/>
      <c r="J1826" s="56"/>
      <c r="K1826" s="56"/>
    </row>
    <row r="1827" spans="9:11">
      <c r="I1827" s="55"/>
      <c r="J1827" s="56"/>
      <c r="K1827" s="56"/>
    </row>
    <row r="1828" spans="9:11">
      <c r="I1828" s="55"/>
      <c r="J1828" s="56"/>
      <c r="K1828" s="56"/>
    </row>
    <row r="1829" spans="9:11">
      <c r="I1829" s="55"/>
      <c r="J1829" s="56"/>
      <c r="K1829" s="56"/>
    </row>
    <row r="1830" spans="9:11">
      <c r="I1830" s="55"/>
      <c r="J1830" s="56"/>
      <c r="K1830" s="56"/>
    </row>
    <row r="1831" spans="9:11">
      <c r="I1831" s="55"/>
      <c r="J1831" s="56"/>
      <c r="K1831" s="56"/>
    </row>
    <row r="1832" spans="9:11">
      <c r="I1832" s="55"/>
      <c r="J1832" s="56"/>
      <c r="K1832" s="56"/>
    </row>
    <row r="1833" spans="9:11">
      <c r="I1833" s="55"/>
      <c r="J1833" s="56"/>
      <c r="K1833" s="56"/>
    </row>
    <row r="1834" spans="9:11">
      <c r="I1834" s="55"/>
      <c r="J1834" s="56"/>
      <c r="K1834" s="56"/>
    </row>
    <row r="1835" spans="9:11">
      <c r="I1835" s="55"/>
      <c r="J1835" s="56"/>
      <c r="K1835" s="56"/>
    </row>
    <row r="1836" spans="9:11">
      <c r="I1836" s="55"/>
      <c r="J1836" s="56"/>
      <c r="K1836" s="56"/>
    </row>
    <row r="1837" spans="9:11">
      <c r="I1837" s="55"/>
      <c r="J1837" s="56"/>
      <c r="K1837" s="56"/>
    </row>
    <row r="1838" spans="9:11">
      <c r="I1838" s="55"/>
      <c r="J1838" s="56"/>
      <c r="K1838" s="56"/>
    </row>
    <row r="1839" spans="9:11">
      <c r="I1839" s="55"/>
      <c r="J1839" s="56"/>
      <c r="K1839" s="56"/>
    </row>
    <row r="1840" spans="9:11">
      <c r="I1840" s="55"/>
      <c r="J1840" s="56"/>
      <c r="K1840" s="56"/>
    </row>
    <row r="1841" spans="9:11">
      <c r="I1841" s="55"/>
      <c r="J1841" s="56"/>
      <c r="K1841" s="56"/>
    </row>
    <row r="1842" spans="9:11">
      <c r="I1842" s="55"/>
      <c r="J1842" s="56"/>
      <c r="K1842" s="56"/>
    </row>
    <row r="1843" spans="9:11">
      <c r="I1843" s="55"/>
      <c r="J1843" s="56"/>
      <c r="K1843" s="56"/>
    </row>
    <row r="1844" spans="9:11">
      <c r="I1844" s="55"/>
      <c r="J1844" s="56"/>
      <c r="K1844" s="56"/>
    </row>
    <row r="1845" spans="9:11">
      <c r="I1845" s="55"/>
      <c r="J1845" s="56"/>
      <c r="K1845" s="56"/>
    </row>
    <row r="1846" spans="9:11">
      <c r="I1846" s="55"/>
      <c r="J1846" s="56"/>
      <c r="K1846" s="56"/>
    </row>
    <row r="1847" spans="9:11">
      <c r="I1847" s="55"/>
      <c r="J1847" s="56"/>
      <c r="K1847" s="56"/>
    </row>
    <row r="1848" spans="9:11">
      <c r="I1848" s="55"/>
      <c r="J1848" s="56"/>
      <c r="K1848" s="56"/>
    </row>
    <row r="1849" spans="9:11">
      <c r="I1849" s="55"/>
      <c r="J1849" s="56"/>
      <c r="K1849" s="56"/>
    </row>
    <row r="1850" spans="9:11">
      <c r="I1850" s="55"/>
      <c r="J1850" s="56"/>
      <c r="K1850" s="56"/>
    </row>
    <row r="1851" spans="9:11">
      <c r="I1851" s="55"/>
      <c r="J1851" s="56"/>
      <c r="K1851" s="56"/>
    </row>
    <row r="1852" spans="9:11">
      <c r="I1852" s="55"/>
      <c r="J1852" s="56"/>
      <c r="K1852" s="56"/>
    </row>
    <row r="1853" spans="9:11">
      <c r="I1853" s="55"/>
      <c r="J1853" s="56"/>
      <c r="K1853" s="56"/>
    </row>
    <row r="1854" spans="9:11">
      <c r="I1854" s="55"/>
      <c r="J1854" s="56"/>
      <c r="K1854" s="56"/>
    </row>
    <row r="1855" spans="9:11">
      <c r="I1855" s="55"/>
      <c r="J1855" s="56"/>
      <c r="K1855" s="56"/>
    </row>
    <row r="1856" spans="9:11">
      <c r="I1856" s="55"/>
      <c r="J1856" s="56"/>
      <c r="K1856" s="56"/>
    </row>
    <row r="1857" spans="9:11">
      <c r="I1857" s="55"/>
      <c r="J1857" s="56"/>
      <c r="K1857" s="56"/>
    </row>
    <row r="1858" spans="9:11">
      <c r="I1858" s="55"/>
      <c r="J1858" s="56"/>
      <c r="K1858" s="56"/>
    </row>
    <row r="1859" spans="9:11">
      <c r="I1859" s="55"/>
      <c r="J1859" s="56"/>
      <c r="K1859" s="56"/>
    </row>
    <row r="1860" spans="9:11">
      <c r="I1860" s="55"/>
      <c r="J1860" s="56"/>
      <c r="K1860" s="56"/>
    </row>
    <row r="1861" spans="9:11">
      <c r="I1861" s="55"/>
      <c r="J1861" s="56"/>
      <c r="K1861" s="56"/>
    </row>
    <row r="1862" spans="9:11">
      <c r="I1862" s="55"/>
      <c r="J1862" s="56"/>
      <c r="K1862" s="56"/>
    </row>
    <row r="1863" spans="9:11">
      <c r="I1863" s="55"/>
      <c r="J1863" s="56"/>
      <c r="K1863" s="56"/>
    </row>
    <row r="1864" spans="9:11">
      <c r="I1864" s="55"/>
      <c r="J1864" s="56"/>
      <c r="K1864" s="56"/>
    </row>
    <row r="1865" spans="9:11">
      <c r="I1865" s="55"/>
      <c r="J1865" s="56"/>
      <c r="K1865" s="56"/>
    </row>
    <row r="1866" spans="9:11">
      <c r="I1866" s="55"/>
      <c r="J1866" s="56"/>
      <c r="K1866" s="56"/>
    </row>
    <row r="1867" spans="9:11">
      <c r="I1867" s="55"/>
      <c r="J1867" s="56"/>
      <c r="K1867" s="56"/>
    </row>
    <row r="1868" spans="9:11">
      <c r="I1868" s="55"/>
      <c r="J1868" s="56"/>
      <c r="K1868" s="56"/>
    </row>
    <row r="1869" spans="9:11">
      <c r="I1869" s="55"/>
      <c r="J1869" s="56"/>
      <c r="K1869" s="56"/>
    </row>
    <row r="1870" spans="9:11">
      <c r="I1870" s="55"/>
      <c r="J1870" s="56"/>
      <c r="K1870" s="56"/>
    </row>
    <row r="1871" spans="9:11">
      <c r="I1871" s="55"/>
      <c r="J1871" s="56"/>
      <c r="K1871" s="56"/>
    </row>
    <row r="1872" spans="9:11">
      <c r="I1872" s="55"/>
      <c r="J1872" s="56"/>
      <c r="K1872" s="56"/>
    </row>
    <row r="1873" spans="9:11">
      <c r="I1873" s="55"/>
      <c r="J1873" s="56"/>
      <c r="K1873" s="56"/>
    </row>
    <row r="1874" spans="9:11">
      <c r="I1874" s="55"/>
      <c r="J1874" s="56"/>
      <c r="K1874" s="56"/>
    </row>
    <row r="1875" spans="9:11">
      <c r="I1875" s="55"/>
      <c r="J1875" s="56"/>
      <c r="K1875" s="56"/>
    </row>
    <row r="1876" spans="9:11">
      <c r="I1876" s="55"/>
      <c r="J1876" s="56"/>
      <c r="K1876" s="56"/>
    </row>
    <row r="1877" spans="9:11">
      <c r="I1877" s="55"/>
      <c r="J1877" s="56"/>
      <c r="K1877" s="56"/>
    </row>
    <row r="1878" spans="9:11">
      <c r="I1878" s="55"/>
      <c r="J1878" s="56"/>
      <c r="K1878" s="56"/>
    </row>
    <row r="1879" spans="9:11">
      <c r="I1879" s="55"/>
      <c r="J1879" s="56"/>
      <c r="K1879" s="56"/>
    </row>
    <row r="1880" spans="9:11">
      <c r="I1880" s="55"/>
      <c r="J1880" s="56"/>
      <c r="K1880" s="56"/>
    </row>
    <row r="1881" spans="9:11">
      <c r="I1881" s="55"/>
      <c r="J1881" s="56"/>
      <c r="K1881" s="56"/>
    </row>
    <row r="1882" spans="9:11">
      <c r="I1882" s="55"/>
      <c r="J1882" s="56"/>
      <c r="K1882" s="56"/>
    </row>
    <row r="1883" spans="9:11">
      <c r="I1883" s="55"/>
      <c r="J1883" s="56"/>
      <c r="K1883" s="56"/>
    </row>
    <row r="1884" spans="9:11">
      <c r="I1884" s="55"/>
      <c r="J1884" s="56"/>
      <c r="K1884" s="56"/>
    </row>
    <row r="1885" spans="9:11">
      <c r="I1885" s="55"/>
      <c r="J1885" s="56"/>
      <c r="K1885" s="56"/>
    </row>
    <row r="1886" spans="9:11">
      <c r="I1886" s="55"/>
      <c r="J1886" s="56"/>
      <c r="K1886" s="56"/>
    </row>
    <row r="1887" spans="9:11">
      <c r="I1887" s="55"/>
      <c r="J1887" s="56"/>
      <c r="K1887" s="56"/>
    </row>
    <row r="1888" spans="9:11">
      <c r="I1888" s="55"/>
      <c r="J1888" s="56"/>
      <c r="K1888" s="56"/>
    </row>
    <row r="1889" spans="9:11">
      <c r="I1889" s="55"/>
      <c r="J1889" s="56"/>
      <c r="K1889" s="56"/>
    </row>
    <row r="1890" spans="9:11">
      <c r="I1890" s="55"/>
      <c r="J1890" s="56"/>
      <c r="K1890" s="56"/>
    </row>
    <row r="1891" spans="9:11">
      <c r="I1891" s="55"/>
      <c r="J1891" s="56"/>
      <c r="K1891" s="56"/>
    </row>
    <row r="1892" spans="9:11">
      <c r="I1892" s="55"/>
      <c r="J1892" s="56"/>
      <c r="K1892" s="56"/>
    </row>
    <row r="1893" spans="9:11">
      <c r="I1893" s="55"/>
      <c r="J1893" s="56"/>
      <c r="K1893" s="56"/>
    </row>
    <row r="1894" spans="9:11">
      <c r="I1894" s="55"/>
      <c r="J1894" s="56"/>
      <c r="K1894" s="56"/>
    </row>
    <row r="1895" spans="9:11">
      <c r="I1895" s="55"/>
      <c r="J1895" s="56"/>
      <c r="K1895" s="56"/>
    </row>
    <row r="1896" spans="9:11">
      <c r="I1896" s="55"/>
      <c r="J1896" s="56"/>
      <c r="K1896" s="56"/>
    </row>
    <row r="1897" spans="9:11">
      <c r="I1897" s="55"/>
      <c r="J1897" s="56"/>
      <c r="K1897" s="56"/>
    </row>
    <row r="1898" spans="9:11">
      <c r="I1898" s="55"/>
      <c r="J1898" s="56"/>
      <c r="K1898" s="56"/>
    </row>
    <row r="1899" spans="9:11">
      <c r="I1899" s="55"/>
      <c r="J1899" s="56"/>
      <c r="K1899" s="56"/>
    </row>
    <row r="1900" spans="9:11">
      <c r="I1900" s="55"/>
      <c r="J1900" s="56"/>
      <c r="K1900" s="56"/>
    </row>
    <row r="1901" spans="9:11">
      <c r="I1901" s="55"/>
      <c r="J1901" s="56"/>
      <c r="K1901" s="56"/>
    </row>
    <row r="1902" spans="9:11">
      <c r="I1902" s="55"/>
      <c r="J1902" s="56"/>
      <c r="K1902" s="56"/>
    </row>
    <row r="1903" spans="9:11">
      <c r="I1903" s="55"/>
      <c r="J1903" s="56"/>
      <c r="K1903" s="56"/>
    </row>
    <row r="1904" spans="9:11">
      <c r="I1904" s="55"/>
      <c r="J1904" s="56"/>
      <c r="K1904" s="56"/>
    </row>
    <row r="1905" spans="9:11">
      <c r="I1905" s="55"/>
      <c r="J1905" s="56"/>
      <c r="K1905" s="56"/>
    </row>
    <row r="1906" spans="9:11">
      <c r="I1906" s="55"/>
      <c r="J1906" s="56"/>
      <c r="K1906" s="56"/>
    </row>
    <row r="1907" spans="9:11">
      <c r="I1907" s="55"/>
      <c r="J1907" s="56"/>
      <c r="K1907" s="56"/>
    </row>
    <row r="1908" spans="9:11">
      <c r="I1908" s="55"/>
      <c r="J1908" s="56"/>
      <c r="K1908" s="56"/>
    </row>
    <row r="1909" spans="9:11">
      <c r="I1909" s="55"/>
      <c r="J1909" s="56"/>
      <c r="K1909" s="56"/>
    </row>
    <row r="1910" spans="9:11">
      <c r="I1910" s="55"/>
      <c r="J1910" s="56"/>
      <c r="K1910" s="56"/>
    </row>
    <row r="1911" spans="9:11">
      <c r="I1911" s="55"/>
      <c r="J1911" s="56"/>
      <c r="K1911" s="56"/>
    </row>
    <row r="1912" spans="9:11">
      <c r="I1912" s="55"/>
      <c r="J1912" s="56"/>
      <c r="K1912" s="56"/>
    </row>
    <row r="1913" spans="9:11">
      <c r="I1913" s="55"/>
      <c r="J1913" s="56"/>
      <c r="K1913" s="56"/>
    </row>
    <row r="1914" spans="9:11">
      <c r="I1914" s="55"/>
      <c r="J1914" s="56"/>
      <c r="K1914" s="56"/>
    </row>
    <row r="1915" spans="9:11">
      <c r="I1915" s="55"/>
      <c r="J1915" s="56"/>
      <c r="K1915" s="56"/>
    </row>
    <row r="1916" spans="9:11">
      <c r="I1916" s="55"/>
      <c r="J1916" s="56"/>
      <c r="K1916" s="56"/>
    </row>
    <row r="1917" spans="9:11">
      <c r="I1917" s="55"/>
      <c r="J1917" s="56"/>
      <c r="K1917" s="56"/>
    </row>
    <row r="1918" spans="9:11">
      <c r="I1918" s="55"/>
      <c r="J1918" s="56"/>
      <c r="K1918" s="56"/>
    </row>
    <row r="1919" spans="9:11">
      <c r="I1919" s="55"/>
      <c r="J1919" s="56"/>
      <c r="K1919" s="56"/>
    </row>
    <row r="1920" spans="9:11">
      <c r="I1920" s="55"/>
      <c r="J1920" s="56"/>
      <c r="K1920" s="56"/>
    </row>
    <row r="1921" spans="9:11">
      <c r="I1921" s="55"/>
      <c r="J1921" s="56"/>
      <c r="K1921" s="56"/>
    </row>
    <row r="1922" spans="9:11">
      <c r="I1922" s="55"/>
      <c r="J1922" s="56"/>
      <c r="K1922" s="56"/>
    </row>
    <row r="1923" spans="9:11">
      <c r="I1923" s="55"/>
      <c r="J1923" s="56"/>
      <c r="K1923" s="56"/>
    </row>
    <row r="1924" spans="9:11">
      <c r="I1924" s="55"/>
      <c r="J1924" s="56"/>
      <c r="K1924" s="56"/>
    </row>
    <row r="1925" spans="9:11">
      <c r="I1925" s="55"/>
      <c r="J1925" s="56"/>
      <c r="K1925" s="56"/>
    </row>
    <row r="1926" spans="9:11">
      <c r="I1926" s="55"/>
      <c r="J1926" s="56"/>
      <c r="K1926" s="56"/>
    </row>
    <row r="1927" spans="9:11">
      <c r="I1927" s="55"/>
      <c r="J1927" s="56"/>
      <c r="K1927" s="56"/>
    </row>
    <row r="1928" spans="9:11">
      <c r="I1928" s="55"/>
      <c r="J1928" s="56"/>
      <c r="K1928" s="56"/>
    </row>
    <row r="1929" spans="9:11">
      <c r="I1929" s="55"/>
      <c r="J1929" s="56"/>
      <c r="K1929" s="56"/>
    </row>
    <row r="1930" spans="9:11">
      <c r="I1930" s="55"/>
      <c r="J1930" s="56"/>
      <c r="K1930" s="56"/>
    </row>
    <row r="1931" spans="9:11">
      <c r="I1931" s="55"/>
      <c r="J1931" s="56"/>
      <c r="K1931" s="56"/>
    </row>
    <row r="1932" spans="9:11">
      <c r="I1932" s="55"/>
      <c r="J1932" s="56"/>
      <c r="K1932" s="56"/>
    </row>
    <row r="1933" spans="9:11">
      <c r="I1933" s="55"/>
      <c r="J1933" s="56"/>
      <c r="K1933" s="56"/>
    </row>
    <row r="1934" spans="9:11">
      <c r="I1934" s="55"/>
      <c r="J1934" s="56"/>
      <c r="K1934" s="56"/>
    </row>
    <row r="1935" spans="9:11">
      <c r="I1935" s="55"/>
      <c r="J1935" s="56"/>
      <c r="K1935" s="56"/>
    </row>
    <row r="1936" spans="9:11">
      <c r="I1936" s="55"/>
      <c r="J1936" s="56"/>
      <c r="K1936" s="56"/>
    </row>
    <row r="1937" spans="9:11">
      <c r="I1937" s="55"/>
      <c r="J1937" s="56"/>
      <c r="K1937" s="56"/>
    </row>
    <row r="1938" spans="9:11">
      <c r="I1938" s="55"/>
      <c r="J1938" s="56"/>
      <c r="K1938" s="56"/>
    </row>
    <row r="1939" spans="9:11">
      <c r="I1939" s="55"/>
      <c r="J1939" s="56"/>
      <c r="K1939" s="56"/>
    </row>
    <row r="1940" spans="9:11">
      <c r="I1940" s="55"/>
      <c r="J1940" s="56"/>
      <c r="K1940" s="56"/>
    </row>
    <row r="1941" spans="9:11">
      <c r="I1941" s="55"/>
      <c r="J1941" s="56"/>
      <c r="K1941" s="56"/>
    </row>
    <row r="1942" spans="9:11">
      <c r="I1942" s="55"/>
      <c r="J1942" s="56"/>
      <c r="K1942" s="56"/>
    </row>
    <row r="1943" spans="9:11">
      <c r="I1943" s="55"/>
      <c r="J1943" s="56"/>
      <c r="K1943" s="56"/>
    </row>
    <row r="1944" spans="9:11">
      <c r="I1944" s="55"/>
      <c r="J1944" s="56"/>
      <c r="K1944" s="56"/>
    </row>
    <row r="1945" spans="9:11">
      <c r="I1945" s="55"/>
      <c r="J1945" s="56"/>
      <c r="K1945" s="56"/>
    </row>
    <row r="1946" spans="9:11">
      <c r="I1946" s="55"/>
      <c r="J1946" s="56"/>
      <c r="K1946" s="56"/>
    </row>
    <row r="1947" spans="9:11">
      <c r="I1947" s="55"/>
      <c r="J1947" s="56"/>
      <c r="K1947" s="56"/>
    </row>
    <row r="1948" spans="9:11">
      <c r="I1948" s="55"/>
      <c r="J1948" s="56"/>
      <c r="K1948" s="56"/>
    </row>
    <row r="1949" spans="9:11">
      <c r="I1949" s="55"/>
      <c r="J1949" s="56"/>
      <c r="K1949" s="56"/>
    </row>
    <row r="1950" spans="9:11">
      <c r="I1950" s="55"/>
      <c r="J1950" s="56"/>
      <c r="K1950" s="56"/>
    </row>
    <row r="1951" spans="9:11">
      <c r="I1951" s="55"/>
      <c r="J1951" s="56"/>
      <c r="K1951" s="56"/>
    </row>
    <row r="1952" spans="9:11">
      <c r="I1952" s="55"/>
      <c r="J1952" s="56"/>
      <c r="K1952" s="56"/>
    </row>
    <row r="1953" spans="9:11">
      <c r="I1953" s="55"/>
      <c r="J1953" s="56"/>
      <c r="K1953" s="56"/>
    </row>
    <row r="1954" spans="9:11">
      <c r="I1954" s="55"/>
      <c r="J1954" s="56"/>
      <c r="K1954" s="56"/>
    </row>
    <row r="1955" spans="9:11">
      <c r="I1955" s="55"/>
      <c r="J1955" s="56"/>
      <c r="K1955" s="56"/>
    </row>
    <row r="1956" spans="9:11">
      <c r="I1956" s="55"/>
      <c r="J1956" s="56"/>
      <c r="K1956" s="56"/>
    </row>
    <row r="1957" spans="9:11">
      <c r="I1957" s="55"/>
      <c r="J1957" s="56"/>
      <c r="K1957" s="56"/>
    </row>
    <row r="1958" spans="9:11">
      <c r="I1958" s="55"/>
      <c r="J1958" s="56"/>
      <c r="K1958" s="56"/>
    </row>
    <row r="1959" spans="9:11">
      <c r="I1959" s="55"/>
      <c r="J1959" s="56"/>
      <c r="K1959" s="56"/>
    </row>
    <row r="1960" spans="9:11">
      <c r="I1960" s="55"/>
      <c r="J1960" s="56"/>
      <c r="K1960" s="56"/>
    </row>
    <row r="1961" spans="9:11">
      <c r="I1961" s="55"/>
      <c r="J1961" s="56"/>
      <c r="K1961" s="56"/>
    </row>
    <row r="1962" spans="9:11">
      <c r="I1962" s="55"/>
      <c r="J1962" s="56"/>
      <c r="K1962" s="56"/>
    </row>
    <row r="1963" spans="9:11">
      <c r="I1963" s="55"/>
      <c r="J1963" s="56"/>
      <c r="K1963" s="56"/>
    </row>
    <row r="1964" spans="9:11">
      <c r="I1964" s="55"/>
      <c r="J1964" s="56"/>
      <c r="K1964" s="56"/>
    </row>
    <row r="1965" spans="9:11">
      <c r="I1965" s="55"/>
      <c r="J1965" s="56"/>
      <c r="K1965" s="56"/>
    </row>
    <row r="1966" spans="9:11">
      <c r="I1966" s="55"/>
      <c r="J1966" s="56"/>
      <c r="K1966" s="56"/>
    </row>
    <row r="1967" spans="9:11">
      <c r="I1967" s="55"/>
      <c r="J1967" s="56"/>
      <c r="K1967" s="56"/>
    </row>
    <row r="1968" spans="9:11">
      <c r="I1968" s="55"/>
      <c r="J1968" s="56"/>
      <c r="K1968" s="56"/>
    </row>
    <row r="1969" spans="9:11">
      <c r="I1969" s="55"/>
      <c r="J1969" s="56"/>
      <c r="K1969" s="56"/>
    </row>
    <row r="1970" spans="9:11">
      <c r="I1970" s="55"/>
      <c r="J1970" s="56"/>
      <c r="K1970" s="56"/>
    </row>
    <row r="1971" spans="9:11">
      <c r="I1971" s="55"/>
      <c r="J1971" s="56"/>
      <c r="K1971" s="56"/>
    </row>
    <row r="1972" spans="9:11">
      <c r="I1972" s="55"/>
      <c r="J1972" s="56"/>
      <c r="K1972" s="56"/>
    </row>
    <row r="1973" spans="9:11">
      <c r="I1973" s="55"/>
      <c r="J1973" s="56"/>
      <c r="K1973" s="56"/>
    </row>
    <row r="1974" spans="9:11">
      <c r="I1974" s="55"/>
      <c r="J1974" s="56"/>
      <c r="K1974" s="56"/>
    </row>
    <row r="1975" spans="9:11">
      <c r="I1975" s="55"/>
      <c r="J1975" s="56"/>
      <c r="K1975" s="56"/>
    </row>
    <row r="1976" spans="9:11">
      <c r="I1976" s="55"/>
      <c r="J1976" s="56"/>
      <c r="K1976" s="56"/>
    </row>
    <row r="1977" spans="9:11">
      <c r="I1977" s="55"/>
      <c r="J1977" s="56"/>
      <c r="K1977" s="56"/>
    </row>
    <row r="1978" spans="9:11">
      <c r="I1978" s="55"/>
      <c r="J1978" s="56"/>
      <c r="K1978" s="56"/>
    </row>
    <row r="1979" spans="9:11">
      <c r="I1979" s="55"/>
      <c r="J1979" s="56"/>
      <c r="K1979" s="56"/>
    </row>
    <row r="1980" spans="9:11">
      <c r="I1980" s="55"/>
      <c r="J1980" s="56"/>
      <c r="K1980" s="56"/>
    </row>
    <row r="1981" spans="9:11">
      <c r="I1981" s="55"/>
      <c r="J1981" s="56"/>
      <c r="K1981" s="56"/>
    </row>
    <row r="1982" spans="9:11">
      <c r="I1982" s="55"/>
      <c r="J1982" s="56"/>
      <c r="K1982" s="56"/>
    </row>
    <row r="1983" spans="9:11">
      <c r="I1983" s="55"/>
      <c r="J1983" s="56"/>
      <c r="K1983" s="56"/>
    </row>
    <row r="1984" spans="9:11">
      <c r="I1984" s="55"/>
      <c r="J1984" s="56"/>
      <c r="K1984" s="56"/>
    </row>
    <row r="1985" spans="9:11">
      <c r="I1985" s="55"/>
      <c r="J1985" s="56"/>
      <c r="K1985" s="56"/>
    </row>
    <row r="1986" spans="9:11">
      <c r="I1986" s="55"/>
      <c r="J1986" s="56"/>
      <c r="K1986" s="56"/>
    </row>
    <row r="1987" spans="9:11">
      <c r="I1987" s="55"/>
      <c r="J1987" s="56"/>
      <c r="K1987" s="56"/>
    </row>
    <row r="1988" spans="9:11">
      <c r="I1988" s="55"/>
      <c r="J1988" s="56"/>
      <c r="K1988" s="56"/>
    </row>
    <row r="1989" spans="9:11">
      <c r="I1989" s="55"/>
      <c r="J1989" s="56"/>
      <c r="K1989" s="56"/>
    </row>
    <row r="1990" spans="9:11">
      <c r="I1990" s="55"/>
      <c r="J1990" s="56"/>
      <c r="K1990" s="56"/>
    </row>
    <row r="1991" spans="9:11">
      <c r="I1991" s="55"/>
      <c r="J1991" s="56"/>
      <c r="K1991" s="56"/>
    </row>
    <row r="1992" spans="9:11">
      <c r="I1992" s="55"/>
      <c r="J1992" s="56"/>
      <c r="K1992" s="56"/>
    </row>
    <row r="1993" spans="9:11">
      <c r="I1993" s="55"/>
      <c r="J1993" s="56"/>
      <c r="K1993" s="56"/>
    </row>
    <row r="1994" spans="9:11">
      <c r="I1994" s="55"/>
      <c r="J1994" s="56"/>
      <c r="K1994" s="56"/>
    </row>
    <row r="1995" spans="9:11">
      <c r="I1995" s="55"/>
      <c r="J1995" s="56"/>
      <c r="K1995" s="56"/>
    </row>
    <row r="1996" spans="9:11">
      <c r="I1996" s="55"/>
      <c r="J1996" s="56"/>
      <c r="K1996" s="56"/>
    </row>
    <row r="1997" spans="9:11">
      <c r="I1997" s="55"/>
      <c r="J1997" s="56"/>
      <c r="K1997" s="56"/>
    </row>
    <row r="1998" spans="9:11">
      <c r="I1998" s="55"/>
      <c r="J1998" s="56"/>
      <c r="K1998" s="56"/>
    </row>
    <row r="1999" spans="9:11">
      <c r="I1999" s="55"/>
      <c r="J1999" s="56"/>
      <c r="K1999" s="56"/>
    </row>
    <row r="2000" spans="9:11">
      <c r="I2000" s="55"/>
      <c r="J2000" s="56"/>
      <c r="K2000" s="56"/>
    </row>
    <row r="2001" spans="9:11">
      <c r="I2001" s="55"/>
      <c r="J2001" s="56"/>
      <c r="K2001" s="56"/>
    </row>
    <row r="2002" spans="9:11">
      <c r="I2002" s="55"/>
      <c r="J2002" s="56"/>
      <c r="K2002" s="56"/>
    </row>
    <row r="2003" spans="9:11">
      <c r="I2003" s="55"/>
      <c r="J2003" s="56"/>
      <c r="K2003" s="56"/>
    </row>
    <row r="2004" spans="9:11">
      <c r="I2004" s="55"/>
      <c r="J2004" s="56"/>
      <c r="K2004" s="56"/>
    </row>
    <row r="2005" spans="9:11">
      <c r="I2005" s="55"/>
      <c r="J2005" s="56"/>
      <c r="K2005" s="56"/>
    </row>
    <row r="2006" spans="9:11">
      <c r="I2006" s="55"/>
      <c r="J2006" s="56"/>
      <c r="K2006" s="56"/>
    </row>
    <row r="2007" spans="9:11">
      <c r="I2007" s="55"/>
      <c r="J2007" s="56"/>
      <c r="K2007" s="56"/>
    </row>
    <row r="2008" spans="9:11">
      <c r="I2008" s="55"/>
      <c r="J2008" s="56"/>
      <c r="K2008" s="56"/>
    </row>
    <row r="2009" spans="9:11">
      <c r="I2009" s="55"/>
      <c r="J2009" s="56"/>
      <c r="K2009" s="56"/>
    </row>
    <row r="2010" spans="9:11">
      <c r="I2010" s="55"/>
      <c r="J2010" s="56"/>
      <c r="K2010" s="56"/>
    </row>
    <row r="2011" spans="9:11">
      <c r="I2011" s="55"/>
      <c r="J2011" s="56"/>
      <c r="K2011" s="56"/>
    </row>
    <row r="2012" spans="9:11">
      <c r="I2012" s="55"/>
      <c r="J2012" s="56"/>
      <c r="K2012" s="56"/>
    </row>
    <row r="2013" spans="9:11">
      <c r="I2013" s="55"/>
      <c r="J2013" s="56"/>
      <c r="K2013" s="56"/>
    </row>
    <row r="2014" spans="9:11">
      <c r="I2014" s="55"/>
      <c r="J2014" s="56"/>
      <c r="K2014" s="56"/>
    </row>
    <row r="2015" spans="9:11">
      <c r="I2015" s="55"/>
      <c r="J2015" s="56"/>
      <c r="K2015" s="56"/>
    </row>
    <row r="2016" spans="9:11">
      <c r="I2016" s="55"/>
      <c r="J2016" s="56"/>
      <c r="K2016" s="56"/>
    </row>
    <row r="2017" spans="9:11">
      <c r="I2017" s="55"/>
      <c r="J2017" s="56"/>
      <c r="K2017" s="56"/>
    </row>
    <row r="2018" spans="9:11">
      <c r="I2018" s="55"/>
      <c r="J2018" s="56"/>
      <c r="K2018" s="56"/>
    </row>
    <row r="2019" spans="9:11">
      <c r="I2019" s="55"/>
      <c r="J2019" s="56"/>
      <c r="K2019" s="56"/>
    </row>
    <row r="2020" spans="9:11">
      <c r="I2020" s="55"/>
      <c r="J2020" s="56"/>
      <c r="K2020" s="56"/>
    </row>
    <row r="2021" spans="9:11">
      <c r="I2021" s="55"/>
      <c r="J2021" s="56"/>
      <c r="K2021" s="56"/>
    </row>
    <row r="2022" spans="9:11">
      <c r="I2022" s="55"/>
      <c r="J2022" s="56"/>
      <c r="K2022" s="56"/>
    </row>
    <row r="2023" spans="9:11">
      <c r="I2023" s="55"/>
      <c r="J2023" s="56"/>
      <c r="K2023" s="56"/>
    </row>
    <row r="2024" spans="9:11">
      <c r="I2024" s="55"/>
      <c r="J2024" s="56"/>
      <c r="K2024" s="56"/>
    </row>
    <row r="2025" spans="9:11">
      <c r="I2025" s="55"/>
      <c r="J2025" s="56"/>
      <c r="K2025" s="56"/>
    </row>
    <row r="2026" spans="9:11">
      <c r="I2026" s="55"/>
      <c r="J2026" s="56"/>
      <c r="K2026" s="56"/>
    </row>
    <row r="2027" spans="9:11">
      <c r="I2027" s="55"/>
      <c r="J2027" s="56"/>
      <c r="K2027" s="56"/>
    </row>
    <row r="2028" spans="9:11">
      <c r="I2028" s="55"/>
      <c r="J2028" s="56"/>
      <c r="K2028" s="56"/>
    </row>
    <row r="2029" spans="9:11">
      <c r="I2029" s="55"/>
      <c r="J2029" s="56"/>
      <c r="K2029" s="56"/>
    </row>
    <row r="2030" spans="9:11">
      <c r="I2030" s="55"/>
      <c r="J2030" s="56"/>
      <c r="K2030" s="56"/>
    </row>
    <row r="2031" spans="9:11">
      <c r="I2031" s="55"/>
      <c r="J2031" s="56"/>
      <c r="K2031" s="56"/>
    </row>
    <row r="2032" spans="9:11">
      <c r="I2032" s="55"/>
      <c r="J2032" s="56"/>
      <c r="K2032" s="56"/>
    </row>
    <row r="2033" spans="9:11">
      <c r="I2033" s="55"/>
      <c r="J2033" s="56"/>
      <c r="K2033" s="56"/>
    </row>
    <row r="2034" spans="9:11">
      <c r="I2034" s="55"/>
      <c r="J2034" s="56"/>
      <c r="K2034" s="56"/>
    </row>
    <row r="2035" spans="9:11">
      <c r="I2035" s="55"/>
      <c r="J2035" s="56"/>
      <c r="K2035" s="56"/>
    </row>
    <row r="2036" spans="9:11">
      <c r="I2036" s="55"/>
      <c r="J2036" s="56"/>
      <c r="K2036" s="56"/>
    </row>
    <row r="2037" spans="9:11">
      <c r="I2037" s="55"/>
      <c r="J2037" s="56"/>
      <c r="K2037" s="56"/>
    </row>
    <row r="2038" spans="9:11">
      <c r="I2038" s="55"/>
      <c r="J2038" s="56"/>
      <c r="K2038" s="56"/>
    </row>
    <row r="2039" spans="9:11">
      <c r="I2039" s="55"/>
      <c r="J2039" s="56"/>
      <c r="K2039" s="56"/>
    </row>
    <row r="2040" spans="9:11">
      <c r="I2040" s="55"/>
      <c r="J2040" s="56"/>
      <c r="K2040" s="56"/>
    </row>
    <row r="2041" spans="9:11">
      <c r="I2041" s="55"/>
      <c r="J2041" s="56"/>
      <c r="K2041" s="56"/>
    </row>
    <row r="2042" spans="9:11">
      <c r="I2042" s="55"/>
      <c r="J2042" s="56"/>
      <c r="K2042" s="56"/>
    </row>
    <row r="2043" spans="9:11">
      <c r="I2043" s="55"/>
      <c r="J2043" s="56"/>
      <c r="K2043" s="56"/>
    </row>
    <row r="2044" spans="9:11">
      <c r="I2044" s="55"/>
      <c r="J2044" s="56"/>
      <c r="K2044" s="56"/>
    </row>
    <row r="2045" spans="9:11">
      <c r="I2045" s="55"/>
      <c r="J2045" s="56"/>
      <c r="K2045" s="56"/>
    </row>
    <row r="2046" spans="9:11">
      <c r="I2046" s="55"/>
      <c r="J2046" s="56"/>
      <c r="K2046" s="56"/>
    </row>
    <row r="2047" spans="9:11">
      <c r="I2047" s="55"/>
      <c r="J2047" s="56"/>
      <c r="K2047" s="56"/>
    </row>
    <row r="2048" spans="9:11">
      <c r="I2048" s="55"/>
      <c r="J2048" s="56"/>
      <c r="K2048" s="56"/>
    </row>
    <row r="2049" spans="9:11">
      <c r="I2049" s="55"/>
      <c r="J2049" s="56"/>
      <c r="K2049" s="56"/>
    </row>
    <row r="2050" spans="9:11">
      <c r="I2050" s="55"/>
      <c r="J2050" s="56"/>
      <c r="K2050" s="56"/>
    </row>
    <row r="2051" spans="9:11">
      <c r="I2051" s="55"/>
      <c r="J2051" s="56"/>
      <c r="K2051" s="56"/>
    </row>
    <row r="2052" spans="9:11">
      <c r="I2052" s="55"/>
      <c r="J2052" s="56"/>
      <c r="K2052" s="56"/>
    </row>
    <row r="2053" spans="9:11">
      <c r="I2053" s="55"/>
      <c r="J2053" s="56"/>
      <c r="K2053" s="56"/>
    </row>
    <row r="2054" spans="9:11">
      <c r="I2054" s="55"/>
      <c r="J2054" s="56"/>
      <c r="K2054" s="56"/>
    </row>
    <row r="2055" spans="9:11">
      <c r="I2055" s="55"/>
      <c r="J2055" s="56"/>
      <c r="K2055" s="56"/>
    </row>
    <row r="2056" spans="9:11">
      <c r="I2056" s="55"/>
      <c r="J2056" s="56"/>
      <c r="K2056" s="56"/>
    </row>
    <row r="2057" spans="9:11">
      <c r="I2057" s="55"/>
      <c r="J2057" s="56"/>
      <c r="K2057" s="56"/>
    </row>
    <row r="2058" spans="9:11">
      <c r="I2058" s="55"/>
      <c r="J2058" s="56"/>
      <c r="K2058" s="56"/>
    </row>
    <row r="2059" spans="9:11">
      <c r="I2059" s="55"/>
      <c r="J2059" s="56"/>
      <c r="K2059" s="56"/>
    </row>
    <row r="2060" spans="9:11">
      <c r="I2060" s="55"/>
      <c r="J2060" s="56"/>
      <c r="K2060" s="56"/>
    </row>
    <row r="2061" spans="9:11">
      <c r="I2061" s="55"/>
      <c r="J2061" s="56"/>
      <c r="K2061" s="56"/>
    </row>
    <row r="2062" spans="9:11">
      <c r="I2062" s="55"/>
      <c r="J2062" s="56"/>
      <c r="K2062" s="56"/>
    </row>
    <row r="2063" spans="9:11">
      <c r="I2063" s="55"/>
      <c r="J2063" s="56"/>
      <c r="K2063" s="56"/>
    </row>
    <row r="2064" spans="9:11">
      <c r="I2064" s="55"/>
      <c r="J2064" s="56"/>
      <c r="K2064" s="56"/>
    </row>
    <row r="2065" spans="9:11">
      <c r="I2065" s="55"/>
      <c r="J2065" s="56"/>
      <c r="K2065" s="56"/>
    </row>
    <row r="2066" spans="9:11">
      <c r="I2066" s="55"/>
      <c r="J2066" s="56"/>
      <c r="K2066" s="56"/>
    </row>
    <row r="2067" spans="9:11">
      <c r="I2067" s="55"/>
      <c r="J2067" s="56"/>
      <c r="K2067" s="56"/>
    </row>
    <row r="2068" spans="9:11">
      <c r="I2068" s="55"/>
      <c r="J2068" s="56"/>
      <c r="K2068" s="56"/>
    </row>
    <row r="2069" spans="9:11">
      <c r="I2069" s="55"/>
      <c r="J2069" s="56"/>
      <c r="K2069" s="56"/>
    </row>
    <row r="2070" spans="9:11">
      <c r="I2070" s="55"/>
      <c r="J2070" s="56"/>
      <c r="K2070" s="56"/>
    </row>
    <row r="2071" spans="9:11">
      <c r="I2071" s="55"/>
      <c r="J2071" s="56"/>
      <c r="K2071" s="56"/>
    </row>
    <row r="2072" spans="9:11">
      <c r="I2072" s="55"/>
      <c r="J2072" s="56"/>
      <c r="K2072" s="56"/>
    </row>
    <row r="2073" spans="9:11">
      <c r="I2073" s="55"/>
      <c r="J2073" s="56"/>
      <c r="K2073" s="56"/>
    </row>
    <row r="2074" spans="9:11">
      <c r="I2074" s="55"/>
      <c r="J2074" s="56"/>
      <c r="K2074" s="56"/>
    </row>
    <row r="2075" spans="9:11">
      <c r="I2075" s="55"/>
      <c r="J2075" s="56"/>
      <c r="K2075" s="56"/>
    </row>
    <row r="2076" spans="9:11">
      <c r="I2076" s="55"/>
      <c r="J2076" s="56"/>
      <c r="K2076" s="56"/>
    </row>
    <row r="2077" spans="9:11">
      <c r="I2077" s="55"/>
      <c r="J2077" s="56"/>
      <c r="K2077" s="56"/>
    </row>
    <row r="2078" spans="9:11">
      <c r="I2078" s="55"/>
      <c r="J2078" s="56"/>
      <c r="K2078" s="56"/>
    </row>
    <row r="2079" spans="9:11">
      <c r="I2079" s="55"/>
      <c r="J2079" s="56"/>
      <c r="K2079" s="56"/>
    </row>
    <row r="2080" spans="9:11">
      <c r="I2080" s="55"/>
      <c r="J2080" s="56"/>
      <c r="K2080" s="56"/>
    </row>
    <row r="2081" spans="9:11">
      <c r="I2081" s="55"/>
      <c r="J2081" s="56"/>
      <c r="K2081" s="56"/>
    </row>
    <row r="2082" spans="9:11">
      <c r="I2082" s="55"/>
      <c r="J2082" s="56"/>
      <c r="K2082" s="56"/>
    </row>
    <row r="2083" spans="9:11">
      <c r="I2083" s="55"/>
      <c r="J2083" s="56"/>
      <c r="K2083" s="56"/>
    </row>
    <row r="2084" spans="9:11">
      <c r="I2084" s="55"/>
      <c r="J2084" s="56"/>
      <c r="K2084" s="56"/>
    </row>
    <row r="2085" spans="9:11">
      <c r="I2085" s="55"/>
      <c r="J2085" s="56"/>
      <c r="K2085" s="56"/>
    </row>
    <row r="2086" spans="9:11">
      <c r="I2086" s="55"/>
      <c r="J2086" s="56"/>
      <c r="K2086" s="56"/>
    </row>
    <row r="2087" spans="9:11">
      <c r="I2087" s="55"/>
      <c r="J2087" s="56"/>
      <c r="K2087" s="56"/>
    </row>
    <row r="2088" spans="9:11">
      <c r="I2088" s="55"/>
      <c r="J2088" s="56"/>
      <c r="K2088" s="56"/>
    </row>
    <row r="2089" spans="9:11">
      <c r="I2089" s="55"/>
      <c r="J2089" s="56"/>
      <c r="K2089" s="56"/>
    </row>
    <row r="2090" spans="9:11">
      <c r="I2090" s="55"/>
      <c r="J2090" s="56"/>
      <c r="K2090" s="56"/>
    </row>
    <row r="2091" spans="9:11">
      <c r="I2091" s="55"/>
      <c r="J2091" s="56"/>
      <c r="K2091" s="56"/>
    </row>
    <row r="2092" spans="9:11">
      <c r="I2092" s="55"/>
      <c r="J2092" s="56"/>
      <c r="K2092" s="56"/>
    </row>
    <row r="2093" spans="9:11">
      <c r="I2093" s="55"/>
      <c r="J2093" s="56"/>
      <c r="K2093" s="56"/>
    </row>
    <row r="2094" spans="9:11">
      <c r="I2094" s="55"/>
      <c r="J2094" s="56"/>
      <c r="K2094" s="56"/>
    </row>
    <row r="2095" spans="9:11">
      <c r="I2095" s="55"/>
      <c r="J2095" s="56"/>
      <c r="K2095" s="56"/>
    </row>
    <row r="2096" spans="9:11">
      <c r="I2096" s="55"/>
      <c r="J2096" s="56"/>
      <c r="K2096" s="56"/>
    </row>
    <row r="2097" spans="9:11">
      <c r="I2097" s="55"/>
      <c r="J2097" s="56"/>
      <c r="K2097" s="56"/>
    </row>
    <row r="2098" spans="9:11">
      <c r="I2098" s="55"/>
      <c r="J2098" s="56"/>
      <c r="K2098" s="56"/>
    </row>
    <row r="2099" spans="9:11">
      <c r="I2099" s="55"/>
      <c r="J2099" s="56"/>
      <c r="K2099" s="56"/>
    </row>
    <row r="2100" spans="9:11">
      <c r="I2100" s="55"/>
      <c r="J2100" s="56"/>
      <c r="K2100" s="56"/>
    </row>
    <row r="2101" spans="9:11">
      <c r="I2101" s="55"/>
      <c r="J2101" s="56"/>
      <c r="K2101" s="56"/>
    </row>
    <row r="2102" spans="9:11">
      <c r="I2102" s="55"/>
      <c r="J2102" s="56"/>
      <c r="K2102" s="56"/>
    </row>
    <row r="2103" spans="9:11">
      <c r="I2103" s="55"/>
      <c r="J2103" s="56"/>
      <c r="K2103" s="56"/>
    </row>
    <row r="2104" spans="9:11">
      <c r="I2104" s="55"/>
      <c r="J2104" s="56"/>
      <c r="K2104" s="56"/>
    </row>
    <row r="2105" spans="9:11">
      <c r="I2105" s="55"/>
      <c r="J2105" s="56"/>
      <c r="K2105" s="56"/>
    </row>
    <row r="2106" spans="9:11">
      <c r="I2106" s="55"/>
      <c r="J2106" s="56"/>
      <c r="K2106" s="56"/>
    </row>
    <row r="2107" spans="9:11">
      <c r="I2107" s="55"/>
      <c r="J2107" s="56"/>
      <c r="K2107" s="56"/>
    </row>
    <row r="2108" spans="9:11">
      <c r="I2108" s="55"/>
      <c r="J2108" s="56"/>
      <c r="K2108" s="56"/>
    </row>
    <row r="2109" spans="9:11">
      <c r="I2109" s="55"/>
      <c r="J2109" s="56"/>
      <c r="K2109" s="56"/>
    </row>
    <row r="2110" spans="9:11">
      <c r="I2110" s="55"/>
      <c r="J2110" s="56"/>
      <c r="K2110" s="56"/>
    </row>
    <row r="2111" spans="9:11">
      <c r="I2111" s="55"/>
      <c r="J2111" s="56"/>
      <c r="K2111" s="56"/>
    </row>
    <row r="2112" spans="9:11">
      <c r="I2112" s="55"/>
      <c r="J2112" s="56"/>
      <c r="K2112" s="56"/>
    </row>
    <row r="2113" spans="9:11">
      <c r="I2113" s="55"/>
      <c r="J2113" s="56"/>
      <c r="K2113" s="56"/>
    </row>
    <row r="2114" spans="9:11">
      <c r="I2114" s="55"/>
      <c r="J2114" s="56"/>
      <c r="K2114" s="56"/>
    </row>
    <row r="2115" spans="9:11">
      <c r="I2115" s="55"/>
      <c r="J2115" s="56"/>
      <c r="K2115" s="56"/>
    </row>
    <row r="2116" spans="9:11">
      <c r="I2116" s="55"/>
      <c r="J2116" s="56"/>
      <c r="K2116" s="56"/>
    </row>
    <row r="2117" spans="9:11">
      <c r="I2117" s="55"/>
      <c r="J2117" s="56"/>
      <c r="K2117" s="56"/>
    </row>
    <row r="2118" spans="9:11">
      <c r="I2118" s="55"/>
      <c r="J2118" s="56"/>
      <c r="K2118" s="56"/>
    </row>
    <row r="2119" spans="9:11">
      <c r="I2119" s="55"/>
      <c r="J2119" s="56"/>
      <c r="K2119" s="56"/>
    </row>
    <row r="2120" spans="9:11">
      <c r="I2120" s="55"/>
      <c r="J2120" s="56"/>
      <c r="K2120" s="56"/>
    </row>
    <row r="2121" spans="9:11">
      <c r="I2121" s="55"/>
      <c r="J2121" s="56"/>
      <c r="K2121" s="56"/>
    </row>
    <row r="2122" spans="9:11">
      <c r="I2122" s="55"/>
      <c r="J2122" s="56"/>
      <c r="K2122" s="56"/>
    </row>
    <row r="2123" spans="9:11">
      <c r="I2123" s="55"/>
      <c r="J2123" s="56"/>
      <c r="K2123" s="56"/>
    </row>
    <row r="2124" spans="9:11">
      <c r="I2124" s="55"/>
      <c r="J2124" s="56"/>
      <c r="K2124" s="56"/>
    </row>
    <row r="2125" spans="9:11">
      <c r="I2125" s="55"/>
      <c r="J2125" s="56"/>
      <c r="K2125" s="56"/>
    </row>
    <row r="2126" spans="9:11">
      <c r="I2126" s="55"/>
      <c r="J2126" s="56"/>
      <c r="K2126" s="56"/>
    </row>
    <row r="2127" spans="9:11">
      <c r="I2127" s="55"/>
      <c r="J2127" s="56"/>
      <c r="K2127" s="56"/>
    </row>
    <row r="2128" spans="9:11">
      <c r="I2128" s="55"/>
      <c r="J2128" s="56"/>
      <c r="K2128" s="56"/>
    </row>
    <row r="2129" spans="9:11">
      <c r="I2129" s="55"/>
      <c r="J2129" s="56"/>
      <c r="K2129" s="56"/>
    </row>
    <row r="2130" spans="9:11">
      <c r="I2130" s="55"/>
      <c r="J2130" s="56"/>
      <c r="K2130" s="56"/>
    </row>
    <row r="2131" spans="9:11">
      <c r="I2131" s="55"/>
      <c r="J2131" s="56"/>
      <c r="K2131" s="56"/>
    </row>
    <row r="2132" spans="9:11">
      <c r="I2132" s="55"/>
      <c r="J2132" s="56"/>
      <c r="K2132" s="56"/>
    </row>
    <row r="2133" spans="9:11">
      <c r="I2133" s="55"/>
      <c r="J2133" s="56"/>
      <c r="K2133" s="56"/>
    </row>
    <row r="2134" spans="9:11">
      <c r="I2134" s="55"/>
      <c r="J2134" s="56"/>
      <c r="K2134" s="56"/>
    </row>
    <row r="2135" spans="9:11">
      <c r="I2135" s="55"/>
      <c r="J2135" s="56"/>
      <c r="K2135" s="56"/>
    </row>
    <row r="2136" spans="9:11">
      <c r="I2136" s="55"/>
      <c r="J2136" s="56"/>
      <c r="K2136" s="56"/>
    </row>
    <row r="2137" spans="9:11">
      <c r="I2137" s="55"/>
      <c r="J2137" s="56"/>
      <c r="K2137" s="56"/>
    </row>
    <row r="2138" spans="9:11">
      <c r="I2138" s="55"/>
      <c r="J2138" s="56"/>
      <c r="K2138" s="56"/>
    </row>
    <row r="2139" spans="9:11">
      <c r="I2139" s="55"/>
      <c r="J2139" s="56"/>
      <c r="K2139" s="56"/>
    </row>
    <row r="2140" spans="9:11">
      <c r="I2140" s="55"/>
      <c r="J2140" s="56"/>
      <c r="K2140" s="56"/>
    </row>
    <row r="2141" spans="9:11">
      <c r="I2141" s="55"/>
      <c r="J2141" s="56"/>
      <c r="K2141" s="56"/>
    </row>
    <row r="2142" spans="9:11">
      <c r="I2142" s="55"/>
      <c r="J2142" s="56"/>
      <c r="K2142" s="56"/>
    </row>
    <row r="2143" spans="9:11">
      <c r="I2143" s="55"/>
      <c r="J2143" s="56"/>
      <c r="K2143" s="56"/>
    </row>
    <row r="2144" spans="9:11">
      <c r="I2144" s="55"/>
      <c r="J2144" s="56"/>
      <c r="K2144" s="56"/>
    </row>
    <row r="2145" spans="9:11">
      <c r="I2145" s="55"/>
      <c r="J2145" s="56"/>
      <c r="K2145" s="56"/>
    </row>
    <row r="2146" spans="9:11">
      <c r="I2146" s="55"/>
      <c r="J2146" s="56"/>
      <c r="K2146" s="56"/>
    </row>
    <row r="2147" spans="9:11">
      <c r="I2147" s="55"/>
      <c r="J2147" s="56"/>
      <c r="K2147" s="56"/>
    </row>
    <row r="2148" spans="9:11">
      <c r="I2148" s="55"/>
      <c r="J2148" s="56"/>
      <c r="K2148" s="56"/>
    </row>
    <row r="2149" spans="9:11">
      <c r="I2149" s="55"/>
      <c r="J2149" s="56"/>
      <c r="K2149" s="56"/>
    </row>
    <row r="2150" spans="9:11">
      <c r="I2150" s="55"/>
      <c r="J2150" s="56"/>
      <c r="K2150" s="56"/>
    </row>
    <row r="2151" spans="9:11">
      <c r="I2151" s="55"/>
      <c r="J2151" s="56"/>
      <c r="K2151" s="56"/>
    </row>
    <row r="2152" spans="9:11">
      <c r="I2152" s="55"/>
      <c r="J2152" s="56"/>
      <c r="K2152" s="56"/>
    </row>
    <row r="2153" spans="9:11">
      <c r="I2153" s="55"/>
      <c r="J2153" s="56"/>
      <c r="K2153" s="56"/>
    </row>
    <row r="2154" spans="9:11">
      <c r="I2154" s="55"/>
      <c r="J2154" s="56"/>
      <c r="K2154" s="56"/>
    </row>
    <row r="2155" spans="9:11">
      <c r="I2155" s="55"/>
      <c r="J2155" s="56"/>
      <c r="K2155" s="56"/>
    </row>
    <row r="2156" spans="9:11">
      <c r="I2156" s="55"/>
      <c r="J2156" s="56"/>
      <c r="K2156" s="56"/>
    </row>
    <row r="2157" spans="9:11">
      <c r="I2157" s="55"/>
      <c r="J2157" s="56"/>
      <c r="K2157" s="56"/>
    </row>
    <row r="2158" spans="9:11">
      <c r="I2158" s="55"/>
      <c r="J2158" s="56"/>
      <c r="K2158" s="56"/>
    </row>
    <row r="2159" spans="9:11">
      <c r="I2159" s="55"/>
      <c r="J2159" s="56"/>
      <c r="K2159" s="56"/>
    </row>
    <row r="2160" spans="9:11">
      <c r="I2160" s="55"/>
      <c r="J2160" s="56"/>
      <c r="K2160" s="56"/>
    </row>
    <row r="2161" spans="9:11">
      <c r="I2161" s="55"/>
      <c r="J2161" s="56"/>
      <c r="K2161" s="56"/>
    </row>
    <row r="2162" spans="9:11">
      <c r="I2162" s="55"/>
      <c r="J2162" s="56"/>
      <c r="K2162" s="56"/>
    </row>
    <row r="2163" spans="9:11">
      <c r="I2163" s="55"/>
      <c r="J2163" s="56"/>
      <c r="K2163" s="56"/>
    </row>
    <row r="2164" spans="9:11">
      <c r="I2164" s="55"/>
      <c r="J2164" s="56"/>
      <c r="K2164" s="56"/>
    </row>
    <row r="2165" spans="9:11">
      <c r="I2165" s="55"/>
      <c r="J2165" s="56"/>
      <c r="K2165" s="56"/>
    </row>
    <row r="2166" spans="9:11">
      <c r="I2166" s="55"/>
      <c r="J2166" s="56"/>
      <c r="K2166" s="56"/>
    </row>
    <row r="2167" spans="9:11">
      <c r="I2167" s="55"/>
      <c r="J2167" s="56"/>
      <c r="K2167" s="56"/>
    </row>
    <row r="2168" spans="9:11">
      <c r="I2168" s="55"/>
      <c r="J2168" s="56"/>
      <c r="K2168" s="56"/>
    </row>
    <row r="2169" spans="9:11">
      <c r="I2169" s="55"/>
      <c r="J2169" s="56"/>
      <c r="K2169" s="56"/>
    </row>
    <row r="2170" spans="9:11">
      <c r="I2170" s="55"/>
      <c r="J2170" s="56"/>
      <c r="K2170" s="56"/>
    </row>
    <row r="2171" spans="9:11">
      <c r="I2171" s="55"/>
      <c r="J2171" s="56"/>
      <c r="K2171" s="56"/>
    </row>
    <row r="2172" spans="9:11">
      <c r="I2172" s="55"/>
      <c r="J2172" s="56"/>
      <c r="K2172" s="56"/>
    </row>
    <row r="2173" spans="9:11">
      <c r="I2173" s="55"/>
      <c r="J2173" s="56"/>
      <c r="K2173" s="56"/>
    </row>
    <row r="2174" spans="9:11">
      <c r="I2174" s="55"/>
      <c r="J2174" s="56"/>
      <c r="K2174" s="56"/>
    </row>
    <row r="2175" spans="9:11">
      <c r="I2175" s="55"/>
      <c r="J2175" s="56"/>
      <c r="K2175" s="56"/>
    </row>
    <row r="2176" spans="9:11">
      <c r="I2176" s="55"/>
      <c r="J2176" s="56"/>
      <c r="K2176" s="56"/>
    </row>
    <row r="2177" spans="9:11">
      <c r="I2177" s="55"/>
      <c r="J2177" s="56"/>
      <c r="K2177" s="56"/>
    </row>
    <row r="2178" spans="9:11">
      <c r="I2178" s="55"/>
      <c r="J2178" s="56"/>
      <c r="K2178" s="56"/>
    </row>
    <row r="2179" spans="9:11">
      <c r="I2179" s="55"/>
      <c r="J2179" s="56"/>
      <c r="K2179" s="56"/>
    </row>
    <row r="2180" spans="9:11">
      <c r="I2180" s="55"/>
      <c r="J2180" s="56"/>
      <c r="K2180" s="56"/>
    </row>
    <row r="2181" spans="9:11">
      <c r="I2181" s="55"/>
      <c r="J2181" s="56"/>
      <c r="K2181" s="56"/>
    </row>
    <row r="2182" spans="9:11">
      <c r="I2182" s="55"/>
      <c r="J2182" s="56"/>
      <c r="K2182" s="56"/>
    </row>
    <row r="2183" spans="9:11">
      <c r="I2183" s="55"/>
      <c r="J2183" s="56"/>
      <c r="K2183" s="56"/>
    </row>
    <row r="2184" spans="9:11">
      <c r="I2184" s="55"/>
      <c r="J2184" s="56"/>
      <c r="K2184" s="56"/>
    </row>
    <row r="2185" spans="9:11">
      <c r="I2185" s="55"/>
      <c r="J2185" s="56"/>
      <c r="K2185" s="56"/>
    </row>
    <row r="2186" spans="9:11">
      <c r="I2186" s="55"/>
      <c r="J2186" s="56"/>
      <c r="K2186" s="56"/>
    </row>
    <row r="2187" spans="9:11">
      <c r="I2187" s="55"/>
      <c r="J2187" s="56"/>
      <c r="K2187" s="56"/>
    </row>
    <row r="2188" spans="9:11">
      <c r="I2188" s="55"/>
      <c r="J2188" s="56"/>
      <c r="K2188" s="56"/>
    </row>
    <row r="2189" spans="9:11">
      <c r="I2189" s="55"/>
      <c r="J2189" s="56"/>
      <c r="K2189" s="56"/>
    </row>
    <row r="2190" spans="9:11">
      <c r="I2190" s="55"/>
      <c r="J2190" s="56"/>
      <c r="K2190" s="56"/>
    </row>
    <row r="2191" spans="9:11">
      <c r="I2191" s="55"/>
      <c r="J2191" s="56"/>
      <c r="K2191" s="56"/>
    </row>
    <row r="2192" spans="9:11">
      <c r="I2192" s="55"/>
      <c r="J2192" s="56"/>
      <c r="K2192" s="56"/>
    </row>
    <row r="2193" spans="9:11">
      <c r="I2193" s="55"/>
      <c r="J2193" s="56"/>
      <c r="K2193" s="56"/>
    </row>
    <row r="2194" spans="9:11">
      <c r="I2194" s="55"/>
      <c r="J2194" s="56"/>
      <c r="K2194" s="56"/>
    </row>
    <row r="2195" spans="9:11">
      <c r="I2195" s="55"/>
      <c r="J2195" s="56"/>
      <c r="K2195" s="56"/>
    </row>
    <row r="2196" spans="9:11">
      <c r="I2196" s="55"/>
      <c r="J2196" s="56"/>
      <c r="K2196" s="56"/>
    </row>
    <row r="2197" spans="9:11">
      <c r="I2197" s="55"/>
      <c r="J2197" s="56"/>
      <c r="K2197" s="56"/>
    </row>
    <row r="2198" spans="9:11">
      <c r="I2198" s="55"/>
      <c r="J2198" s="56"/>
      <c r="K2198" s="56"/>
    </row>
    <row r="2199" spans="9:11">
      <c r="I2199" s="55"/>
      <c r="J2199" s="56"/>
      <c r="K2199" s="56"/>
    </row>
    <row r="2200" spans="9:11">
      <c r="I2200" s="55"/>
      <c r="J2200" s="56"/>
      <c r="K2200" s="56"/>
    </row>
    <row r="2201" spans="9:11">
      <c r="I2201" s="55"/>
      <c r="J2201" s="56"/>
      <c r="K2201" s="56"/>
    </row>
    <row r="2202" spans="9:11">
      <c r="I2202" s="55"/>
      <c r="J2202" s="56"/>
      <c r="K2202" s="56"/>
    </row>
    <row r="2203" spans="9:11">
      <c r="I2203" s="55"/>
      <c r="J2203" s="56"/>
      <c r="K2203" s="56"/>
    </row>
    <row r="2204" spans="9:11">
      <c r="I2204" s="55"/>
      <c r="J2204" s="56"/>
      <c r="K2204" s="56"/>
    </row>
    <row r="2205" spans="9:11">
      <c r="I2205" s="55"/>
      <c r="J2205" s="56"/>
      <c r="K2205" s="56"/>
    </row>
    <row r="2206" spans="9:11">
      <c r="I2206" s="55"/>
      <c r="J2206" s="56"/>
      <c r="K2206" s="56"/>
    </row>
    <row r="2207" spans="9:11">
      <c r="I2207" s="55"/>
      <c r="J2207" s="56"/>
      <c r="K2207" s="56"/>
    </row>
    <row r="2208" spans="9:11">
      <c r="I2208" s="55"/>
      <c r="J2208" s="56"/>
      <c r="K2208" s="56"/>
    </row>
    <row r="2209" spans="9:11">
      <c r="I2209" s="55"/>
      <c r="J2209" s="56"/>
      <c r="K2209" s="56"/>
    </row>
    <row r="2210" spans="9:11">
      <c r="I2210" s="55"/>
      <c r="J2210" s="56"/>
      <c r="K2210" s="56"/>
    </row>
    <row r="2211" spans="9:11">
      <c r="I2211" s="55"/>
      <c r="J2211" s="56"/>
      <c r="K2211" s="56"/>
    </row>
    <row r="2212" spans="9:11">
      <c r="I2212" s="55"/>
      <c r="J2212" s="56"/>
      <c r="K2212" s="56"/>
    </row>
    <row r="2213" spans="9:11">
      <c r="I2213" s="55"/>
      <c r="J2213" s="56"/>
      <c r="K2213" s="56"/>
    </row>
    <row r="2214" spans="9:11">
      <c r="I2214" s="55"/>
      <c r="J2214" s="56"/>
      <c r="K2214" s="56"/>
    </row>
    <row r="2215" spans="9:11">
      <c r="I2215" s="55"/>
      <c r="J2215" s="56"/>
      <c r="K2215" s="56"/>
    </row>
    <row r="2216" spans="9:11">
      <c r="I2216" s="55"/>
      <c r="J2216" s="56"/>
      <c r="K2216" s="56"/>
    </row>
    <row r="2217" spans="9:11">
      <c r="I2217" s="55"/>
      <c r="J2217" s="56"/>
      <c r="K2217" s="56"/>
    </row>
    <row r="2218" spans="9:11">
      <c r="I2218" s="55"/>
      <c r="J2218" s="56"/>
      <c r="K2218" s="56"/>
    </row>
    <row r="2219" spans="9:11">
      <c r="I2219" s="55"/>
      <c r="J2219" s="56"/>
      <c r="K2219" s="56"/>
    </row>
    <row r="2220" spans="9:11">
      <c r="I2220" s="55"/>
      <c r="J2220" s="56"/>
      <c r="K2220" s="56"/>
    </row>
    <row r="2221" spans="9:11">
      <c r="I2221" s="55"/>
      <c r="J2221" s="56"/>
      <c r="K2221" s="56"/>
    </row>
    <row r="2222" spans="9:11">
      <c r="I2222" s="55"/>
      <c r="J2222" s="56"/>
      <c r="K2222" s="56"/>
    </row>
    <row r="2223" spans="9:11">
      <c r="I2223" s="55"/>
      <c r="J2223" s="56"/>
      <c r="K2223" s="56"/>
    </row>
    <row r="2224" spans="9:11">
      <c r="I2224" s="55"/>
      <c r="J2224" s="56"/>
      <c r="K2224" s="56"/>
    </row>
    <row r="2225" spans="9:11">
      <c r="I2225" s="55"/>
      <c r="J2225" s="56"/>
      <c r="K2225" s="56"/>
    </row>
    <row r="2226" spans="9:11">
      <c r="I2226" s="55"/>
      <c r="J2226" s="56"/>
      <c r="K2226" s="56"/>
    </row>
    <row r="2227" spans="9:11">
      <c r="I2227" s="55"/>
      <c r="J2227" s="56"/>
      <c r="K2227" s="56"/>
    </row>
    <row r="2228" spans="9:11">
      <c r="I2228" s="55"/>
      <c r="J2228" s="56"/>
      <c r="K2228" s="56"/>
    </row>
    <row r="2229" spans="9:11">
      <c r="I2229" s="55"/>
      <c r="J2229" s="56"/>
      <c r="K2229" s="56"/>
    </row>
    <row r="2230" spans="9:11">
      <c r="I2230" s="55"/>
      <c r="J2230" s="56"/>
      <c r="K2230" s="56"/>
    </row>
    <row r="2231" spans="9:11">
      <c r="I2231" s="55"/>
      <c r="J2231" s="56"/>
      <c r="K2231" s="56"/>
    </row>
    <row r="2232" spans="9:11">
      <c r="I2232" s="55"/>
      <c r="J2232" s="56"/>
      <c r="K2232" s="56"/>
    </row>
    <row r="2233" spans="9:11">
      <c r="I2233" s="55"/>
      <c r="J2233" s="56"/>
      <c r="K2233" s="56"/>
    </row>
    <row r="2234" spans="9:11">
      <c r="I2234" s="55"/>
      <c r="J2234" s="56"/>
      <c r="K2234" s="56"/>
    </row>
    <row r="2235" spans="9:11">
      <c r="I2235" s="55"/>
      <c r="J2235" s="56"/>
      <c r="K2235" s="56"/>
    </row>
    <row r="2236" spans="9:11">
      <c r="I2236" s="55"/>
      <c r="J2236" s="56"/>
      <c r="K2236" s="56"/>
    </row>
    <row r="2237" spans="9:11">
      <c r="I2237" s="55"/>
      <c r="J2237" s="56"/>
      <c r="K2237" s="56"/>
    </row>
    <row r="2238" spans="9:11">
      <c r="I2238" s="55"/>
      <c r="J2238" s="56"/>
      <c r="K2238" s="56"/>
    </row>
    <row r="2239" spans="9:11">
      <c r="I2239" s="55"/>
      <c r="J2239" s="56"/>
      <c r="K2239" s="56"/>
    </row>
    <row r="2240" spans="9:11">
      <c r="I2240" s="55"/>
      <c r="J2240" s="56"/>
      <c r="K2240" s="56"/>
    </row>
    <row r="2241" spans="9:11">
      <c r="I2241" s="55"/>
      <c r="J2241" s="56"/>
      <c r="K2241" s="56"/>
    </row>
    <row r="2242" spans="9:11">
      <c r="I2242" s="55"/>
      <c r="J2242" s="56"/>
      <c r="K2242" s="56"/>
    </row>
    <row r="2243" spans="9:11">
      <c r="I2243" s="55"/>
      <c r="J2243" s="56"/>
      <c r="K2243" s="56"/>
    </row>
    <row r="2244" spans="9:11">
      <c r="I2244" s="55"/>
      <c r="J2244" s="56"/>
      <c r="K2244" s="56"/>
    </row>
    <row r="2245" spans="9:11">
      <c r="I2245" s="55"/>
      <c r="J2245" s="56"/>
      <c r="K2245" s="56"/>
    </row>
    <row r="2246" spans="9:11">
      <c r="I2246" s="55"/>
      <c r="J2246" s="56"/>
      <c r="K2246" s="56"/>
    </row>
    <row r="2247" spans="9:11">
      <c r="I2247" s="55"/>
      <c r="J2247" s="56"/>
      <c r="K2247" s="56"/>
    </row>
    <row r="2248" spans="9:11">
      <c r="I2248" s="55"/>
      <c r="J2248" s="56"/>
      <c r="K2248" s="56"/>
    </row>
    <row r="2249" spans="9:11">
      <c r="I2249" s="55"/>
      <c r="J2249" s="56"/>
      <c r="K2249" s="56"/>
    </row>
    <row r="2250" spans="9:11">
      <c r="I2250" s="55"/>
      <c r="J2250" s="56"/>
      <c r="K2250" s="56"/>
    </row>
    <row r="2251" spans="9:11">
      <c r="I2251" s="55"/>
      <c r="J2251" s="56"/>
      <c r="K2251" s="56"/>
    </row>
    <row r="2252" spans="9:11">
      <c r="I2252" s="55"/>
      <c r="J2252" s="56"/>
      <c r="K2252" s="56"/>
    </row>
    <row r="2253" spans="9:11">
      <c r="I2253" s="55"/>
      <c r="J2253" s="56"/>
      <c r="K2253" s="56"/>
    </row>
    <row r="2254" spans="9:11">
      <c r="I2254" s="55"/>
      <c r="J2254" s="56"/>
      <c r="K2254" s="56"/>
    </row>
    <row r="2255" spans="9:11">
      <c r="I2255" s="55"/>
      <c r="J2255" s="56"/>
      <c r="K2255" s="56"/>
    </row>
    <row r="2256" spans="9:11">
      <c r="I2256" s="55"/>
      <c r="J2256" s="56"/>
      <c r="K2256" s="56"/>
    </row>
    <row r="2257" spans="9:11">
      <c r="I2257" s="55"/>
      <c r="J2257" s="56"/>
      <c r="K2257" s="56"/>
    </row>
    <row r="2258" spans="9:11">
      <c r="I2258" s="55"/>
      <c r="J2258" s="56"/>
      <c r="K2258" s="56"/>
    </row>
    <row r="2259" spans="9:11">
      <c r="I2259" s="55"/>
      <c r="J2259" s="56"/>
      <c r="K2259" s="56"/>
    </row>
    <row r="2260" spans="9:11">
      <c r="I2260" s="55"/>
      <c r="J2260" s="56"/>
      <c r="K2260" s="56"/>
    </row>
    <row r="2261" spans="9:11">
      <c r="I2261" s="55"/>
      <c r="J2261" s="56"/>
      <c r="K2261" s="56"/>
    </row>
    <row r="2262" spans="9:11">
      <c r="I2262" s="55"/>
      <c r="J2262" s="56"/>
      <c r="K2262" s="56"/>
    </row>
    <row r="2263" spans="9:11">
      <c r="I2263" s="55"/>
      <c r="J2263" s="56"/>
      <c r="K2263" s="56"/>
    </row>
    <row r="2264" spans="9:11">
      <c r="I2264" s="55"/>
      <c r="J2264" s="56"/>
      <c r="K2264" s="56"/>
    </row>
    <row r="2265" spans="9:11">
      <c r="I2265" s="55"/>
      <c r="J2265" s="56"/>
      <c r="K2265" s="56"/>
    </row>
    <row r="2266" spans="9:11">
      <c r="I2266" s="55"/>
      <c r="J2266" s="56"/>
      <c r="K2266" s="56"/>
    </row>
    <row r="2267" spans="9:11">
      <c r="I2267" s="55"/>
      <c r="J2267" s="56"/>
      <c r="K2267" s="56"/>
    </row>
    <row r="2268" spans="9:11">
      <c r="I2268" s="55"/>
      <c r="J2268" s="56"/>
      <c r="K2268" s="56"/>
    </row>
    <row r="2269" spans="9:11">
      <c r="I2269" s="55"/>
      <c r="J2269" s="56"/>
      <c r="K2269" s="56"/>
    </row>
    <row r="2270" spans="9:11">
      <c r="I2270" s="55"/>
      <c r="J2270" s="56"/>
      <c r="K2270" s="56"/>
    </row>
    <row r="2271" spans="9:11">
      <c r="I2271" s="55"/>
      <c r="J2271" s="56"/>
      <c r="K2271" s="56"/>
    </row>
    <row r="2272" spans="9:11">
      <c r="I2272" s="55"/>
      <c r="J2272" s="56"/>
      <c r="K2272" s="56"/>
    </row>
    <row r="2273" spans="9:11">
      <c r="I2273" s="55"/>
      <c r="J2273" s="56"/>
      <c r="K2273" s="56"/>
    </row>
    <row r="2274" spans="9:11">
      <c r="I2274" s="55"/>
      <c r="J2274" s="56"/>
      <c r="K2274" s="56"/>
    </row>
    <row r="2275" spans="9:11">
      <c r="I2275" s="55"/>
      <c r="J2275" s="56"/>
      <c r="K2275" s="56"/>
    </row>
    <row r="2276" spans="9:11">
      <c r="I2276" s="55"/>
      <c r="J2276" s="56"/>
      <c r="K2276" s="56"/>
    </row>
    <row r="2277" spans="9:11">
      <c r="I2277" s="55"/>
      <c r="J2277" s="56"/>
      <c r="K2277" s="56"/>
    </row>
    <row r="2278" spans="9:11">
      <c r="I2278" s="55"/>
      <c r="J2278" s="56"/>
      <c r="K2278" s="56"/>
    </row>
    <row r="2279" spans="9:11">
      <c r="I2279" s="55"/>
      <c r="J2279" s="56"/>
      <c r="K2279" s="56"/>
    </row>
    <row r="2280" spans="9:11">
      <c r="I2280" s="55"/>
      <c r="J2280" s="56"/>
      <c r="K2280" s="56"/>
    </row>
    <row r="2281" spans="9:11">
      <c r="I2281" s="55"/>
      <c r="J2281" s="56"/>
      <c r="K2281" s="56"/>
    </row>
    <row r="2282" spans="9:11">
      <c r="I2282" s="55"/>
      <c r="J2282" s="56"/>
      <c r="K2282" s="56"/>
    </row>
    <row r="2283" spans="9:11">
      <c r="I2283" s="55"/>
      <c r="J2283" s="56"/>
      <c r="K2283" s="56"/>
    </row>
    <row r="2284" spans="9:11">
      <c r="I2284" s="55"/>
      <c r="J2284" s="56"/>
      <c r="K2284" s="56"/>
    </row>
    <row r="2285" spans="9:11">
      <c r="I2285" s="55"/>
      <c r="J2285" s="56"/>
      <c r="K2285" s="56"/>
    </row>
    <row r="2286" spans="9:11">
      <c r="I2286" s="55"/>
      <c r="J2286" s="56"/>
      <c r="K2286" s="56"/>
    </row>
    <row r="2287" spans="9:11">
      <c r="I2287" s="55"/>
      <c r="J2287" s="56"/>
      <c r="K2287" s="56"/>
    </row>
    <row r="2288" spans="9:11">
      <c r="I2288" s="55"/>
      <c r="J2288" s="56"/>
      <c r="K2288" s="56"/>
    </row>
    <row r="2289" spans="9:11">
      <c r="I2289" s="55"/>
      <c r="J2289" s="56"/>
      <c r="K2289" s="56"/>
    </row>
    <row r="2290" spans="9:11">
      <c r="I2290" s="55"/>
      <c r="J2290" s="56"/>
      <c r="K2290" s="56"/>
    </row>
    <row r="2291" spans="9:11">
      <c r="I2291" s="55"/>
      <c r="J2291" s="56"/>
      <c r="K2291" s="56"/>
    </row>
    <row r="2292" spans="9:11">
      <c r="I2292" s="55"/>
      <c r="J2292" s="56"/>
      <c r="K2292" s="56"/>
    </row>
    <row r="2293" spans="9:11">
      <c r="I2293" s="55"/>
      <c r="J2293" s="56"/>
      <c r="K2293" s="56"/>
    </row>
    <row r="2294" spans="9:11">
      <c r="I2294" s="55"/>
      <c r="J2294" s="56"/>
      <c r="K2294" s="56"/>
    </row>
    <row r="2295" spans="9:11">
      <c r="I2295" s="55"/>
      <c r="J2295" s="56"/>
      <c r="K2295" s="56"/>
    </row>
    <row r="2296" spans="9:11">
      <c r="I2296" s="55"/>
      <c r="J2296" s="56"/>
      <c r="K2296" s="56"/>
    </row>
    <row r="2297" spans="9:11">
      <c r="I2297" s="55"/>
      <c r="J2297" s="56"/>
      <c r="K2297" s="56"/>
    </row>
    <row r="2298" spans="9:11">
      <c r="I2298" s="55"/>
      <c r="J2298" s="56"/>
      <c r="K2298" s="56"/>
    </row>
    <row r="2299" spans="9:11">
      <c r="I2299" s="55"/>
      <c r="J2299" s="56"/>
      <c r="K2299" s="56"/>
    </row>
    <row r="2300" spans="9:11">
      <c r="I2300" s="55"/>
      <c r="J2300" s="56"/>
      <c r="K2300" s="56"/>
    </row>
    <row r="2301" spans="9:11">
      <c r="I2301" s="55"/>
      <c r="J2301" s="56"/>
      <c r="K2301" s="56"/>
    </row>
    <row r="2302" spans="9:11">
      <c r="I2302" s="55"/>
      <c r="J2302" s="56"/>
      <c r="K2302" s="56"/>
    </row>
    <row r="2303" spans="9:11">
      <c r="I2303" s="55"/>
      <c r="J2303" s="56"/>
      <c r="K2303" s="56"/>
    </row>
    <row r="2304" spans="9:11">
      <c r="I2304" s="55"/>
      <c r="J2304" s="56"/>
      <c r="K2304" s="56"/>
    </row>
    <row r="2305" spans="9:11">
      <c r="I2305" s="55"/>
      <c r="J2305" s="56"/>
      <c r="K2305" s="56"/>
    </row>
    <row r="2306" spans="9:11">
      <c r="I2306" s="55"/>
      <c r="J2306" s="56"/>
      <c r="K2306" s="56"/>
    </row>
    <row r="2307" spans="9:11">
      <c r="I2307" s="55"/>
      <c r="J2307" s="56"/>
      <c r="K2307" s="56"/>
    </row>
    <row r="2308" spans="9:11">
      <c r="I2308" s="55"/>
      <c r="J2308" s="56"/>
      <c r="K2308" s="56"/>
    </row>
    <row r="2309" spans="9:11">
      <c r="I2309" s="55"/>
      <c r="J2309" s="56"/>
      <c r="K2309" s="56"/>
    </row>
    <row r="2310" spans="9:11">
      <c r="I2310" s="55"/>
      <c r="J2310" s="56"/>
      <c r="K2310" s="56"/>
    </row>
    <row r="2311" spans="9:11">
      <c r="I2311" s="55"/>
      <c r="J2311" s="56"/>
      <c r="K2311" s="56"/>
    </row>
    <row r="2312" spans="9:11">
      <c r="I2312" s="55"/>
      <c r="J2312" s="56"/>
      <c r="K2312" s="56"/>
    </row>
    <row r="2313" spans="9:11">
      <c r="I2313" s="55"/>
      <c r="J2313" s="56"/>
      <c r="K2313" s="56"/>
    </row>
    <row r="2314" spans="9:11">
      <c r="I2314" s="55"/>
      <c r="J2314" s="56"/>
      <c r="K2314" s="56"/>
    </row>
    <row r="2315" spans="9:11">
      <c r="I2315" s="55"/>
      <c r="J2315" s="56"/>
      <c r="K2315" s="56"/>
    </row>
    <row r="2316" spans="9:11">
      <c r="I2316" s="55"/>
      <c r="J2316" s="56"/>
      <c r="K2316" s="56"/>
    </row>
    <row r="2317" spans="9:11">
      <c r="I2317" s="55"/>
      <c r="J2317" s="56"/>
      <c r="K2317" s="56"/>
    </row>
    <row r="2318" spans="9:11">
      <c r="I2318" s="55"/>
      <c r="J2318" s="56"/>
      <c r="K2318" s="56"/>
    </row>
    <row r="2319" spans="9:11">
      <c r="I2319" s="55"/>
      <c r="J2319" s="56"/>
      <c r="K2319" s="56"/>
    </row>
    <row r="2320" spans="9:11">
      <c r="I2320" s="55"/>
      <c r="J2320" s="56"/>
      <c r="K2320" s="56"/>
    </row>
    <row r="2321" spans="9:11">
      <c r="I2321" s="55"/>
      <c r="J2321" s="56"/>
      <c r="K2321" s="56"/>
    </row>
    <row r="2322" spans="9:11">
      <c r="I2322" s="55"/>
      <c r="J2322" s="56"/>
      <c r="K2322" s="56"/>
    </row>
    <row r="2323" spans="9:11">
      <c r="I2323" s="55"/>
      <c r="J2323" s="56"/>
      <c r="K2323" s="56"/>
    </row>
    <row r="2324" spans="9:11">
      <c r="I2324" s="55"/>
      <c r="J2324" s="56"/>
      <c r="K2324" s="56"/>
    </row>
    <row r="2325" spans="9:11">
      <c r="I2325" s="55"/>
      <c r="J2325" s="56"/>
      <c r="K2325" s="56"/>
    </row>
    <row r="2326" spans="9:11">
      <c r="I2326" s="55"/>
      <c r="J2326" s="56"/>
      <c r="K2326" s="56"/>
    </row>
    <row r="2327" spans="9:11">
      <c r="I2327" s="55"/>
      <c r="J2327" s="56"/>
      <c r="K2327" s="56"/>
    </row>
    <row r="2328" spans="9:11">
      <c r="I2328" s="55"/>
      <c r="J2328" s="56"/>
      <c r="K2328" s="56"/>
    </row>
    <row r="2329" spans="9:11">
      <c r="I2329" s="55"/>
      <c r="J2329" s="56"/>
      <c r="K2329" s="56"/>
    </row>
    <row r="2330" spans="9:11">
      <c r="I2330" s="55"/>
      <c r="J2330" s="56"/>
      <c r="K2330" s="56"/>
    </row>
    <row r="2331" spans="9:11">
      <c r="I2331" s="55"/>
      <c r="J2331" s="56"/>
      <c r="K2331" s="56"/>
    </row>
    <row r="2332" spans="9:11">
      <c r="I2332" s="55"/>
      <c r="J2332" s="56"/>
      <c r="K2332" s="56"/>
    </row>
    <row r="2333" spans="9:11">
      <c r="I2333" s="55"/>
      <c r="J2333" s="56"/>
      <c r="K2333" s="56"/>
    </row>
    <row r="2334" spans="9:11">
      <c r="I2334" s="55"/>
      <c r="J2334" s="56"/>
      <c r="K2334" s="56"/>
    </row>
    <row r="2335" spans="9:11">
      <c r="I2335" s="55"/>
      <c r="J2335" s="56"/>
      <c r="K2335" s="56"/>
    </row>
    <row r="2336" spans="9:11">
      <c r="I2336" s="55"/>
      <c r="J2336" s="56"/>
      <c r="K2336" s="56"/>
    </row>
    <row r="2337" spans="9:11">
      <c r="I2337" s="55"/>
      <c r="J2337" s="56"/>
      <c r="K2337" s="56"/>
    </row>
    <row r="2338" spans="9:11">
      <c r="I2338" s="55"/>
      <c r="J2338" s="56"/>
      <c r="K2338" s="56"/>
    </row>
    <row r="2339" spans="9:11">
      <c r="I2339" s="55"/>
      <c r="J2339" s="56"/>
      <c r="K2339" s="56"/>
    </row>
    <row r="2340" spans="9:11">
      <c r="I2340" s="55"/>
      <c r="J2340" s="56"/>
      <c r="K2340" s="56"/>
    </row>
    <row r="2341" spans="9:11">
      <c r="I2341" s="55"/>
      <c r="J2341" s="56"/>
      <c r="K2341" s="56"/>
    </row>
    <row r="2342" spans="9:11">
      <c r="I2342" s="55"/>
      <c r="J2342" s="56"/>
      <c r="K2342" s="56"/>
    </row>
    <row r="2343" spans="9:11">
      <c r="I2343" s="55"/>
      <c r="J2343" s="56"/>
      <c r="K2343" s="56"/>
    </row>
    <row r="2344" spans="9:11">
      <c r="I2344" s="55"/>
      <c r="J2344" s="56"/>
      <c r="K2344" s="56"/>
    </row>
    <row r="2345" spans="9:11">
      <c r="I2345" s="55"/>
      <c r="J2345" s="56"/>
      <c r="K2345" s="56"/>
    </row>
    <row r="2346" spans="9:11">
      <c r="I2346" s="55"/>
      <c r="J2346" s="56"/>
      <c r="K2346" s="56"/>
    </row>
    <row r="2347" spans="9:11">
      <c r="I2347" s="55"/>
      <c r="J2347" s="56"/>
      <c r="K2347" s="56"/>
    </row>
    <row r="2348" spans="9:11">
      <c r="I2348" s="55"/>
      <c r="J2348" s="56"/>
      <c r="K2348" s="56"/>
    </row>
    <row r="2349" spans="9:11">
      <c r="I2349" s="55"/>
      <c r="J2349" s="56"/>
      <c r="K2349" s="56"/>
    </row>
    <row r="2350" spans="9:11">
      <c r="I2350" s="55"/>
      <c r="J2350" s="56"/>
      <c r="K2350" s="56"/>
    </row>
    <row r="2351" spans="9:11">
      <c r="I2351" s="55"/>
      <c r="J2351" s="56"/>
      <c r="K2351" s="56"/>
    </row>
    <row r="2352" spans="9:11">
      <c r="I2352" s="55"/>
      <c r="J2352" s="56"/>
      <c r="K2352" s="56"/>
    </row>
    <row r="2353" spans="9:11">
      <c r="I2353" s="55"/>
      <c r="J2353" s="56"/>
      <c r="K2353" s="56"/>
    </row>
    <row r="2354" spans="9:11">
      <c r="I2354" s="55"/>
      <c r="J2354" s="56"/>
      <c r="K2354" s="56"/>
    </row>
    <row r="2355" spans="9:11">
      <c r="I2355" s="55"/>
      <c r="J2355" s="56"/>
      <c r="K2355" s="56"/>
    </row>
    <row r="2356" spans="9:11">
      <c r="I2356" s="55"/>
      <c r="J2356" s="56"/>
      <c r="K2356" s="56"/>
    </row>
    <row r="2357" spans="9:11">
      <c r="I2357" s="55"/>
      <c r="J2357" s="56"/>
      <c r="K2357" s="56"/>
    </row>
    <row r="2358" spans="9:11">
      <c r="I2358" s="55"/>
      <c r="J2358" s="56"/>
      <c r="K2358" s="56"/>
    </row>
    <row r="2359" spans="9:11">
      <c r="I2359" s="55"/>
      <c r="J2359" s="56"/>
      <c r="K2359" s="56"/>
    </row>
    <row r="2360" spans="9:11">
      <c r="I2360" s="55"/>
      <c r="J2360" s="56"/>
      <c r="K2360" s="56"/>
    </row>
    <row r="2361" spans="9:11">
      <c r="I2361" s="55"/>
      <c r="J2361" s="56"/>
      <c r="K2361" s="56"/>
    </row>
    <row r="2362" spans="9:11">
      <c r="I2362" s="55"/>
      <c r="J2362" s="56"/>
      <c r="K2362" s="56"/>
    </row>
    <row r="2363" spans="9:11">
      <c r="I2363" s="55"/>
      <c r="J2363" s="56"/>
      <c r="K2363" s="56"/>
    </row>
    <row r="2364" spans="9:11">
      <c r="I2364" s="55"/>
      <c r="J2364" s="56"/>
      <c r="K2364" s="56"/>
    </row>
    <row r="2365" spans="9:11">
      <c r="I2365" s="55"/>
      <c r="J2365" s="56"/>
      <c r="K2365" s="56"/>
    </row>
    <row r="2366" spans="9:11">
      <c r="I2366" s="55"/>
      <c r="J2366" s="56"/>
      <c r="K2366" s="56"/>
    </row>
    <row r="2367" spans="9:11">
      <c r="I2367" s="55"/>
      <c r="J2367" s="56"/>
      <c r="K2367" s="56"/>
    </row>
    <row r="2368" spans="9:11">
      <c r="I2368" s="55"/>
      <c r="J2368" s="56"/>
      <c r="K2368" s="56"/>
    </row>
    <row r="2369" spans="9:11">
      <c r="I2369" s="55"/>
      <c r="J2369" s="56"/>
      <c r="K2369" s="56"/>
    </row>
    <row r="2370" spans="9:11">
      <c r="I2370" s="55"/>
      <c r="J2370" s="56"/>
      <c r="K2370" s="56"/>
    </row>
    <row r="2371" spans="9:11">
      <c r="I2371" s="55"/>
      <c r="J2371" s="56"/>
      <c r="K2371" s="56"/>
    </row>
    <row r="2372" spans="9:11">
      <c r="I2372" s="55"/>
      <c r="J2372" s="56"/>
      <c r="K2372" s="56"/>
    </row>
    <row r="2373" spans="9:11">
      <c r="I2373" s="55"/>
      <c r="J2373" s="56"/>
      <c r="K2373" s="56"/>
    </row>
    <row r="2374" spans="9:11">
      <c r="I2374" s="55"/>
      <c r="J2374" s="56"/>
      <c r="K2374" s="56"/>
    </row>
    <row r="2375" spans="9:11">
      <c r="I2375" s="55"/>
      <c r="J2375" s="56"/>
      <c r="K2375" s="56"/>
    </row>
    <row r="2376" spans="9:11">
      <c r="I2376" s="55"/>
      <c r="J2376" s="56"/>
      <c r="K2376" s="56"/>
    </row>
    <row r="2377" spans="9:11">
      <c r="I2377" s="55"/>
      <c r="J2377" s="56"/>
      <c r="K2377" s="56"/>
    </row>
    <row r="2378" spans="9:11">
      <c r="I2378" s="55"/>
      <c r="J2378" s="56"/>
      <c r="K2378" s="56"/>
    </row>
    <row r="2379" spans="9:11">
      <c r="I2379" s="55"/>
      <c r="J2379" s="56"/>
      <c r="K2379" s="56"/>
    </row>
    <row r="2380" spans="9:11">
      <c r="I2380" s="55"/>
      <c r="J2380" s="56"/>
      <c r="K2380" s="56"/>
    </row>
    <row r="2381" spans="9:11">
      <c r="I2381" s="55"/>
      <c r="J2381" s="56"/>
      <c r="K2381" s="56"/>
    </row>
    <row r="2382" spans="9:11">
      <c r="I2382" s="55"/>
      <c r="J2382" s="56"/>
      <c r="K2382" s="56"/>
    </row>
    <row r="2383" spans="9:11">
      <c r="I2383" s="55"/>
      <c r="J2383" s="56"/>
      <c r="K2383" s="56"/>
    </row>
    <row r="2384" spans="9:11">
      <c r="I2384" s="55"/>
      <c r="J2384" s="56"/>
      <c r="K2384" s="56"/>
    </row>
    <row r="2385" spans="9:11">
      <c r="I2385" s="55"/>
      <c r="J2385" s="56"/>
      <c r="K2385" s="56"/>
    </row>
    <row r="2386" spans="9:11">
      <c r="I2386" s="55"/>
      <c r="J2386" s="56"/>
      <c r="K2386" s="56"/>
    </row>
    <row r="2387" spans="9:11">
      <c r="I2387" s="55"/>
      <c r="J2387" s="56"/>
      <c r="K2387" s="56"/>
    </row>
    <row r="2388" spans="9:11">
      <c r="I2388" s="55"/>
      <c r="J2388" s="56"/>
      <c r="K2388" s="56"/>
    </row>
    <row r="2389" spans="9:11">
      <c r="I2389" s="55"/>
      <c r="J2389" s="56"/>
      <c r="K2389" s="56"/>
    </row>
    <row r="2390" spans="9:11">
      <c r="I2390" s="55"/>
      <c r="J2390" s="56"/>
      <c r="K2390" s="56"/>
    </row>
    <row r="2391" spans="9:11">
      <c r="I2391" s="55"/>
      <c r="J2391" s="56"/>
      <c r="K2391" s="56"/>
    </row>
    <row r="2392" spans="9:11">
      <c r="I2392" s="55"/>
      <c r="J2392" s="56"/>
      <c r="K2392" s="56"/>
    </row>
    <row r="2393" spans="9:11">
      <c r="I2393" s="55"/>
      <c r="J2393" s="56"/>
      <c r="K2393" s="56"/>
    </row>
    <row r="2394" spans="9:11">
      <c r="I2394" s="55"/>
      <c r="J2394" s="56"/>
      <c r="K2394" s="56"/>
    </row>
    <row r="2395" spans="9:11">
      <c r="I2395" s="55"/>
      <c r="J2395" s="56"/>
      <c r="K2395" s="56"/>
    </row>
    <row r="2396" spans="9:11">
      <c r="I2396" s="55"/>
      <c r="J2396" s="56"/>
      <c r="K2396" s="56"/>
    </row>
    <row r="2397" spans="9:11">
      <c r="I2397" s="55"/>
      <c r="J2397" s="56"/>
      <c r="K2397" s="56"/>
    </row>
    <row r="2398" spans="9:11">
      <c r="I2398" s="55"/>
      <c r="J2398" s="56"/>
      <c r="K2398" s="56"/>
    </row>
    <row r="2399" spans="9:11">
      <c r="I2399" s="55"/>
      <c r="J2399" s="56"/>
      <c r="K2399" s="56"/>
    </row>
    <row r="2400" spans="9:11">
      <c r="I2400" s="55"/>
      <c r="J2400" s="56"/>
      <c r="K2400" s="56"/>
    </row>
    <row r="2401" spans="9:11">
      <c r="I2401" s="55"/>
      <c r="J2401" s="56"/>
      <c r="K2401" s="56"/>
    </row>
    <row r="2402" spans="9:11">
      <c r="I2402" s="55"/>
      <c r="J2402" s="56"/>
      <c r="K2402" s="56"/>
    </row>
    <row r="2403" spans="9:11">
      <c r="I2403" s="55"/>
      <c r="J2403" s="56"/>
      <c r="K2403" s="56"/>
    </row>
    <row r="2404" spans="9:11">
      <c r="I2404" s="55"/>
      <c r="J2404" s="56"/>
      <c r="K2404" s="56"/>
    </row>
    <row r="2405" spans="9:11">
      <c r="I2405" s="55"/>
      <c r="J2405" s="56"/>
      <c r="K2405" s="56"/>
    </row>
    <row r="2406" spans="9:11">
      <c r="I2406" s="55"/>
      <c r="J2406" s="56"/>
      <c r="K2406" s="56"/>
    </row>
    <row r="2407" spans="9:11">
      <c r="I2407" s="55"/>
      <c r="J2407" s="56"/>
      <c r="K2407" s="56"/>
    </row>
    <row r="2408" spans="9:11">
      <c r="I2408" s="55"/>
      <c r="J2408" s="56"/>
      <c r="K2408" s="56"/>
    </row>
    <row r="2409" spans="9:11">
      <c r="I2409" s="55"/>
      <c r="J2409" s="56"/>
      <c r="K2409" s="56"/>
    </row>
    <row r="2410" spans="9:11">
      <c r="I2410" s="55"/>
      <c r="J2410" s="56"/>
      <c r="K2410" s="56"/>
    </row>
    <row r="2411" spans="9:11">
      <c r="I2411" s="55"/>
      <c r="J2411" s="56"/>
      <c r="K2411" s="56"/>
    </row>
    <row r="2412" spans="9:11">
      <c r="I2412" s="55"/>
      <c r="J2412" s="56"/>
      <c r="K2412" s="56"/>
    </row>
    <row r="2413" spans="9:11">
      <c r="I2413" s="55"/>
      <c r="J2413" s="56"/>
      <c r="K2413" s="56"/>
    </row>
    <row r="2414" spans="9:11">
      <c r="I2414" s="55"/>
      <c r="J2414" s="56"/>
      <c r="K2414" s="56"/>
    </row>
    <row r="2415" spans="9:11">
      <c r="I2415" s="55"/>
      <c r="J2415" s="56"/>
      <c r="K2415" s="56"/>
    </row>
    <row r="2416" spans="9:11">
      <c r="I2416" s="55"/>
      <c r="J2416" s="56"/>
      <c r="K2416" s="56"/>
    </row>
    <row r="2417" spans="9:11">
      <c r="I2417" s="55"/>
      <c r="J2417" s="56"/>
      <c r="K2417" s="56"/>
    </row>
    <row r="2418" spans="9:11">
      <c r="I2418" s="55"/>
      <c r="J2418" s="56"/>
      <c r="K2418" s="56"/>
    </row>
    <row r="2419" spans="9:11">
      <c r="I2419" s="55"/>
      <c r="J2419" s="56"/>
      <c r="K2419" s="56"/>
    </row>
    <row r="2420" spans="9:11">
      <c r="I2420" s="55"/>
      <c r="J2420" s="56"/>
      <c r="K2420" s="56"/>
    </row>
    <row r="2421" spans="9:11">
      <c r="I2421" s="55"/>
      <c r="J2421" s="56"/>
      <c r="K2421" s="56"/>
    </row>
    <row r="2422" spans="9:11">
      <c r="I2422" s="55"/>
      <c r="J2422" s="56"/>
      <c r="K2422" s="56"/>
    </row>
    <row r="2423" spans="9:11">
      <c r="I2423" s="55"/>
      <c r="J2423" s="56"/>
      <c r="K2423" s="56"/>
    </row>
    <row r="2424" spans="9:11">
      <c r="I2424" s="55"/>
      <c r="J2424" s="56"/>
      <c r="K2424" s="56"/>
    </row>
    <row r="2425" spans="9:11">
      <c r="I2425" s="55"/>
      <c r="J2425" s="56"/>
      <c r="K2425" s="56"/>
    </row>
    <row r="2426" spans="9:11">
      <c r="I2426" s="55"/>
      <c r="J2426" s="56"/>
      <c r="K2426" s="56"/>
    </row>
    <row r="2427" spans="9:11">
      <c r="I2427" s="55"/>
      <c r="J2427" s="56"/>
      <c r="K2427" s="56"/>
    </row>
    <row r="2428" spans="9:11">
      <c r="I2428" s="55"/>
      <c r="J2428" s="56"/>
      <c r="K2428" s="56"/>
    </row>
    <row r="2429" spans="9:11">
      <c r="I2429" s="55"/>
      <c r="J2429" s="56"/>
      <c r="K2429" s="56"/>
    </row>
    <row r="2430" spans="9:11">
      <c r="I2430" s="55"/>
      <c r="J2430" s="56"/>
      <c r="K2430" s="56"/>
    </row>
    <row r="2431" spans="9:11">
      <c r="I2431" s="55"/>
      <c r="J2431" s="56"/>
      <c r="K2431" s="56"/>
    </row>
    <row r="2432" spans="9:11">
      <c r="I2432" s="55"/>
      <c r="J2432" s="56"/>
      <c r="K2432" s="56"/>
    </row>
    <row r="2433" spans="9:11">
      <c r="I2433" s="55"/>
      <c r="J2433" s="56"/>
      <c r="K2433" s="56"/>
    </row>
    <row r="2434" spans="9:11">
      <c r="I2434" s="55"/>
      <c r="J2434" s="56"/>
      <c r="K2434" s="56"/>
    </row>
    <row r="2435" spans="9:11">
      <c r="I2435" s="55"/>
      <c r="J2435" s="56"/>
      <c r="K2435" s="56"/>
    </row>
    <row r="2436" spans="9:11">
      <c r="I2436" s="55"/>
      <c r="J2436" s="56"/>
      <c r="K2436" s="56"/>
    </row>
    <row r="2437" spans="9:11">
      <c r="I2437" s="55"/>
      <c r="J2437" s="56"/>
      <c r="K2437" s="56"/>
    </row>
    <row r="2438" spans="9:11">
      <c r="I2438" s="55"/>
      <c r="J2438" s="56"/>
      <c r="K2438" s="56"/>
    </row>
    <row r="2439" spans="9:11">
      <c r="I2439" s="55"/>
      <c r="J2439" s="56"/>
      <c r="K2439" s="56"/>
    </row>
    <row r="2440" spans="9:11">
      <c r="I2440" s="55"/>
      <c r="J2440" s="56"/>
      <c r="K2440" s="56"/>
    </row>
    <row r="2441" spans="9:11">
      <c r="I2441" s="55"/>
      <c r="J2441" s="56"/>
      <c r="K2441" s="56"/>
    </row>
    <row r="2442" spans="9:11">
      <c r="I2442" s="55"/>
      <c r="J2442" s="56"/>
      <c r="K2442" s="56"/>
    </row>
    <row r="2443" spans="9:11">
      <c r="I2443" s="55"/>
      <c r="J2443" s="56"/>
      <c r="K2443" s="56"/>
    </row>
    <row r="2444" spans="9:11">
      <c r="I2444" s="55"/>
      <c r="J2444" s="56"/>
      <c r="K2444" s="56"/>
    </row>
    <row r="2445" spans="9:11">
      <c r="I2445" s="55"/>
      <c r="J2445" s="56"/>
      <c r="K2445" s="56"/>
    </row>
    <row r="2446" spans="9:11">
      <c r="I2446" s="55"/>
      <c r="J2446" s="56"/>
      <c r="K2446" s="56"/>
    </row>
    <row r="2447" spans="9:11">
      <c r="I2447" s="55"/>
      <c r="J2447" s="56"/>
      <c r="K2447" s="56"/>
    </row>
    <row r="2448" spans="9:11">
      <c r="I2448" s="55"/>
      <c r="J2448" s="56"/>
      <c r="K2448" s="56"/>
    </row>
    <row r="2449" spans="9:11">
      <c r="I2449" s="55"/>
      <c r="J2449" s="56"/>
      <c r="K2449" s="56"/>
    </row>
    <row r="2450" spans="9:11">
      <c r="I2450" s="55"/>
      <c r="J2450" s="56"/>
      <c r="K2450" s="56"/>
    </row>
    <row r="2451" spans="9:11">
      <c r="I2451" s="55"/>
      <c r="J2451" s="56"/>
      <c r="K2451" s="56"/>
    </row>
    <row r="2452" spans="9:11">
      <c r="I2452" s="55"/>
      <c r="J2452" s="56"/>
      <c r="K2452" s="56"/>
    </row>
    <row r="2453" spans="9:11">
      <c r="I2453" s="55"/>
      <c r="J2453" s="56"/>
      <c r="K2453" s="56"/>
    </row>
    <row r="2454" spans="9:11">
      <c r="I2454" s="55"/>
      <c r="J2454" s="56"/>
      <c r="K2454" s="56"/>
    </row>
    <row r="2455" spans="9:11">
      <c r="I2455" s="55"/>
      <c r="J2455" s="56"/>
      <c r="K2455" s="56"/>
    </row>
    <row r="2456" spans="9:11">
      <c r="I2456" s="55"/>
      <c r="J2456" s="56"/>
      <c r="K2456" s="56"/>
    </row>
    <row r="2457" spans="9:11">
      <c r="I2457" s="55"/>
      <c r="J2457" s="56"/>
      <c r="K2457" s="56"/>
    </row>
    <row r="2458" spans="9:11">
      <c r="I2458" s="55"/>
      <c r="J2458" s="56"/>
      <c r="K2458" s="56"/>
    </row>
    <row r="2459" spans="9:11">
      <c r="I2459" s="55"/>
      <c r="J2459" s="56"/>
      <c r="K2459" s="56"/>
    </row>
    <row r="2460" spans="9:11">
      <c r="I2460" s="55"/>
      <c r="J2460" s="56"/>
      <c r="K2460" s="56"/>
    </row>
    <row r="2461" spans="9:11">
      <c r="I2461" s="55"/>
      <c r="J2461" s="56"/>
      <c r="K2461" s="56"/>
    </row>
    <row r="2462" spans="9:11">
      <c r="I2462" s="55"/>
      <c r="J2462" s="56"/>
      <c r="K2462" s="56"/>
    </row>
    <row r="2463" spans="9:11">
      <c r="I2463" s="55"/>
      <c r="J2463" s="56"/>
      <c r="K2463" s="56"/>
    </row>
    <row r="2464" spans="9:11">
      <c r="I2464" s="55"/>
      <c r="J2464" s="56"/>
      <c r="K2464" s="56"/>
    </row>
    <row r="2465" spans="9:11">
      <c r="I2465" s="55"/>
      <c r="J2465" s="56"/>
      <c r="K2465" s="56"/>
    </row>
    <row r="2466" spans="9:11">
      <c r="I2466" s="55"/>
      <c r="J2466" s="56"/>
      <c r="K2466" s="56"/>
    </row>
    <row r="2467" spans="9:11">
      <c r="I2467" s="55"/>
      <c r="J2467" s="56"/>
      <c r="K2467" s="56"/>
    </row>
    <row r="2468" spans="9:11">
      <c r="I2468" s="55"/>
      <c r="J2468" s="56"/>
      <c r="K2468" s="56"/>
    </row>
    <row r="2469" spans="9:11">
      <c r="I2469" s="55"/>
      <c r="J2469" s="56"/>
      <c r="K2469" s="56"/>
    </row>
    <row r="2470" spans="9:11">
      <c r="I2470" s="55"/>
      <c r="J2470" s="56"/>
      <c r="K2470" s="56"/>
    </row>
    <row r="2471" spans="9:11">
      <c r="I2471" s="55"/>
      <c r="J2471" s="56"/>
      <c r="K2471" s="56"/>
    </row>
    <row r="2472" spans="9:11">
      <c r="I2472" s="55"/>
      <c r="J2472" s="56"/>
      <c r="K2472" s="56"/>
    </row>
    <row r="2473" spans="9:11">
      <c r="I2473" s="55"/>
      <c r="J2473" s="56"/>
      <c r="K2473" s="56"/>
    </row>
    <row r="2474" spans="9:11">
      <c r="I2474" s="55"/>
      <c r="J2474" s="56"/>
      <c r="K2474" s="56"/>
    </row>
    <row r="2475" spans="9:11">
      <c r="I2475" s="55"/>
      <c r="J2475" s="56"/>
      <c r="K2475" s="56"/>
    </row>
    <row r="2476" spans="9:11">
      <c r="I2476" s="55"/>
      <c r="J2476" s="56"/>
      <c r="K2476" s="56"/>
    </row>
    <row r="2477" spans="9:11">
      <c r="I2477" s="55"/>
      <c r="J2477" s="56"/>
      <c r="K2477" s="56"/>
    </row>
    <row r="2478" spans="9:11">
      <c r="I2478" s="55"/>
      <c r="J2478" s="56"/>
      <c r="K2478" s="56"/>
    </row>
    <row r="2479" spans="9:11">
      <c r="I2479" s="55"/>
      <c r="J2479" s="56"/>
      <c r="K2479" s="56"/>
    </row>
    <row r="2480" spans="9:11">
      <c r="I2480" s="55"/>
      <c r="J2480" s="56"/>
      <c r="K2480" s="56"/>
    </row>
    <row r="2481" spans="9:11">
      <c r="I2481" s="55"/>
      <c r="J2481" s="56"/>
      <c r="K2481" s="56"/>
    </row>
    <row r="2482" spans="9:11">
      <c r="I2482" s="55"/>
      <c r="J2482" s="56"/>
      <c r="K2482" s="56"/>
    </row>
    <row r="2483" spans="9:11">
      <c r="I2483" s="55"/>
      <c r="J2483" s="56"/>
      <c r="K2483" s="56"/>
    </row>
    <row r="2484" spans="9:11">
      <c r="I2484" s="55"/>
      <c r="J2484" s="56"/>
      <c r="K2484" s="56"/>
    </row>
    <row r="2485" spans="9:11">
      <c r="I2485" s="55"/>
      <c r="J2485" s="56"/>
      <c r="K2485" s="56"/>
    </row>
    <row r="2486" spans="9:11">
      <c r="I2486" s="55"/>
      <c r="J2486" s="56"/>
      <c r="K2486" s="56"/>
    </row>
    <row r="2487" spans="9:11">
      <c r="I2487" s="55"/>
      <c r="J2487" s="56"/>
      <c r="K2487" s="56"/>
    </row>
    <row r="2488" spans="9:11">
      <c r="I2488" s="55"/>
      <c r="J2488" s="56"/>
      <c r="K2488" s="56"/>
    </row>
    <row r="2489" spans="9:11">
      <c r="I2489" s="55"/>
      <c r="J2489" s="56"/>
      <c r="K2489" s="56"/>
    </row>
    <row r="2490" spans="9:11">
      <c r="I2490" s="55"/>
      <c r="J2490" s="56"/>
      <c r="K2490" s="56"/>
    </row>
    <row r="2491" spans="9:11">
      <c r="I2491" s="55"/>
      <c r="J2491" s="56"/>
      <c r="K2491" s="56"/>
    </row>
    <row r="2492" spans="9:11">
      <c r="I2492" s="55"/>
      <c r="J2492" s="56"/>
      <c r="K2492" s="56"/>
    </row>
    <row r="2493" spans="9:11">
      <c r="I2493" s="55"/>
      <c r="J2493" s="56"/>
      <c r="K2493" s="56"/>
    </row>
    <row r="2494" spans="9:11">
      <c r="I2494" s="55"/>
      <c r="J2494" s="56"/>
      <c r="K2494" s="56"/>
    </row>
    <row r="2495" spans="9:11">
      <c r="I2495" s="55"/>
      <c r="J2495" s="56"/>
      <c r="K2495" s="56"/>
    </row>
    <row r="2496" spans="9:11">
      <c r="I2496" s="55"/>
      <c r="J2496" s="56"/>
      <c r="K2496" s="56"/>
    </row>
    <row r="2497" spans="9:11">
      <c r="I2497" s="55"/>
      <c r="J2497" s="56"/>
      <c r="K2497" s="56"/>
    </row>
    <row r="2498" spans="9:11">
      <c r="I2498" s="55"/>
      <c r="J2498" s="56"/>
      <c r="K2498" s="56"/>
    </row>
    <row r="2499" spans="9:11">
      <c r="I2499" s="55"/>
      <c r="J2499" s="56"/>
      <c r="K2499" s="56"/>
    </row>
    <row r="2500" spans="9:11">
      <c r="I2500" s="55"/>
      <c r="J2500" s="56"/>
      <c r="K2500" s="56"/>
    </row>
    <row r="2501" spans="9:11">
      <c r="I2501" s="55"/>
      <c r="J2501" s="56"/>
      <c r="K2501" s="56"/>
    </row>
    <row r="2502" spans="9:11">
      <c r="I2502" s="55"/>
      <c r="J2502" s="56"/>
      <c r="K2502" s="56"/>
    </row>
    <row r="2503" spans="9:11">
      <c r="I2503" s="55"/>
      <c r="J2503" s="56"/>
      <c r="K2503" s="56"/>
    </row>
    <row r="2504" spans="9:11">
      <c r="I2504" s="55"/>
      <c r="J2504" s="56"/>
      <c r="K2504" s="56"/>
    </row>
    <row r="2505" spans="9:11">
      <c r="I2505" s="55"/>
      <c r="J2505" s="56"/>
      <c r="K2505" s="56"/>
    </row>
    <row r="2506" spans="9:11">
      <c r="I2506" s="55"/>
      <c r="J2506" s="56"/>
      <c r="K2506" s="56"/>
    </row>
    <row r="2507" spans="9:11">
      <c r="I2507" s="55"/>
      <c r="J2507" s="56"/>
      <c r="K2507" s="56"/>
    </row>
    <row r="2508" spans="9:11">
      <c r="I2508" s="55"/>
      <c r="J2508" s="56"/>
      <c r="K2508" s="56"/>
    </row>
    <row r="2509" spans="9:11">
      <c r="I2509" s="55"/>
      <c r="J2509" s="56"/>
      <c r="K2509" s="56"/>
    </row>
    <row r="2510" spans="9:11">
      <c r="I2510" s="55"/>
      <c r="J2510" s="56"/>
      <c r="K2510" s="56"/>
    </row>
    <row r="2511" spans="9:11">
      <c r="I2511" s="55"/>
      <c r="J2511" s="56"/>
      <c r="K2511" s="56"/>
    </row>
    <row r="2512" spans="9:11">
      <c r="I2512" s="55"/>
      <c r="J2512" s="56"/>
      <c r="K2512" s="56"/>
    </row>
    <row r="2513" spans="9:11">
      <c r="I2513" s="55"/>
      <c r="J2513" s="56"/>
      <c r="K2513" s="56"/>
    </row>
    <row r="2514" spans="9:11">
      <c r="I2514" s="55"/>
      <c r="J2514" s="56"/>
      <c r="K2514" s="56"/>
    </row>
    <row r="2515" spans="9:11">
      <c r="I2515" s="55"/>
      <c r="J2515" s="56"/>
      <c r="K2515" s="56"/>
    </row>
    <row r="2516" spans="9:11">
      <c r="I2516" s="55"/>
      <c r="J2516" s="56"/>
      <c r="K2516" s="56"/>
    </row>
    <row r="2517" spans="9:11">
      <c r="I2517" s="55"/>
      <c r="J2517" s="56"/>
      <c r="K2517" s="56"/>
    </row>
    <row r="2518" spans="9:11">
      <c r="I2518" s="55"/>
      <c r="J2518" s="56"/>
      <c r="K2518" s="56"/>
    </row>
    <row r="2519" spans="9:11">
      <c r="I2519" s="55"/>
      <c r="J2519" s="56"/>
      <c r="K2519" s="56"/>
    </row>
    <row r="2520" spans="9:11">
      <c r="I2520" s="55"/>
      <c r="J2520" s="56"/>
      <c r="K2520" s="56"/>
    </row>
    <row r="2521" spans="9:11">
      <c r="I2521" s="55"/>
      <c r="J2521" s="56"/>
      <c r="K2521" s="56"/>
    </row>
    <row r="2522" spans="9:11">
      <c r="I2522" s="55"/>
      <c r="J2522" s="56"/>
      <c r="K2522" s="56"/>
    </row>
    <row r="2523" spans="9:11">
      <c r="I2523" s="55"/>
      <c r="J2523" s="56"/>
      <c r="K2523" s="56"/>
    </row>
    <row r="2524" spans="9:11">
      <c r="I2524" s="55"/>
      <c r="J2524" s="56"/>
      <c r="K2524" s="56"/>
    </row>
    <row r="2525" spans="9:11">
      <c r="I2525" s="55"/>
      <c r="J2525" s="56"/>
      <c r="K2525" s="56"/>
    </row>
    <row r="2526" spans="9:11">
      <c r="I2526" s="55"/>
      <c r="J2526" s="56"/>
      <c r="K2526" s="56"/>
    </row>
    <row r="2527" spans="9:11">
      <c r="I2527" s="55"/>
      <c r="J2527" s="56"/>
      <c r="K2527" s="56"/>
    </row>
    <row r="2528" spans="9:11">
      <c r="I2528" s="55"/>
      <c r="J2528" s="56"/>
      <c r="K2528" s="56"/>
    </row>
    <row r="2529" spans="9:11">
      <c r="I2529" s="55"/>
      <c r="J2529" s="56"/>
      <c r="K2529" s="56"/>
    </row>
    <row r="2530" spans="9:11">
      <c r="I2530" s="55"/>
      <c r="J2530" s="56"/>
      <c r="K2530" s="56"/>
    </row>
    <row r="2531" spans="9:11">
      <c r="I2531" s="55"/>
      <c r="J2531" s="56"/>
      <c r="K2531" s="56"/>
    </row>
    <row r="2532" spans="9:11">
      <c r="I2532" s="55"/>
      <c r="J2532" s="56"/>
      <c r="K2532" s="56"/>
    </row>
    <row r="2533" spans="9:11">
      <c r="I2533" s="55"/>
      <c r="J2533" s="56"/>
      <c r="K2533" s="56"/>
    </row>
    <row r="2534" spans="9:11">
      <c r="I2534" s="55"/>
      <c r="J2534" s="56"/>
      <c r="K2534" s="56"/>
    </row>
    <row r="2535" spans="9:11">
      <c r="I2535" s="55"/>
      <c r="J2535" s="56"/>
      <c r="K2535" s="56"/>
    </row>
    <row r="2536" spans="9:11">
      <c r="I2536" s="55"/>
      <c r="J2536" s="56"/>
      <c r="K2536" s="56"/>
    </row>
    <row r="2537" spans="9:11">
      <c r="I2537" s="55"/>
      <c r="J2537" s="56"/>
      <c r="K2537" s="56"/>
    </row>
    <row r="2538" spans="9:11">
      <c r="I2538" s="55"/>
      <c r="J2538" s="56"/>
      <c r="K2538" s="56"/>
    </row>
    <row r="2539" spans="9:11">
      <c r="I2539" s="55"/>
      <c r="J2539" s="56"/>
      <c r="K2539" s="56"/>
    </row>
    <row r="2540" spans="9:11">
      <c r="I2540" s="55"/>
      <c r="J2540" s="56"/>
      <c r="K2540" s="56"/>
    </row>
    <row r="2541" spans="9:11">
      <c r="I2541" s="55"/>
      <c r="J2541" s="56"/>
      <c r="K2541" s="56"/>
    </row>
    <row r="2542" spans="9:11">
      <c r="I2542" s="55"/>
      <c r="J2542" s="56"/>
      <c r="K2542" s="56"/>
    </row>
    <row r="2543" spans="9:11">
      <c r="I2543" s="55"/>
      <c r="J2543" s="56"/>
      <c r="K2543" s="56"/>
    </row>
    <row r="2544" spans="9:11">
      <c r="I2544" s="55"/>
      <c r="J2544" s="56"/>
      <c r="K2544" s="56"/>
    </row>
    <row r="2545" spans="9:11">
      <c r="I2545" s="55"/>
      <c r="J2545" s="56"/>
      <c r="K2545" s="56"/>
    </row>
    <row r="2546" spans="9:11">
      <c r="I2546" s="55"/>
      <c r="J2546" s="56"/>
      <c r="K2546" s="56"/>
    </row>
    <row r="2547" spans="9:11">
      <c r="I2547" s="55"/>
      <c r="J2547" s="56"/>
      <c r="K2547" s="56"/>
    </row>
    <row r="2548" spans="9:11">
      <c r="I2548" s="55"/>
      <c r="J2548" s="56"/>
      <c r="K2548" s="56"/>
    </row>
    <row r="2549" spans="9:11">
      <c r="I2549" s="55"/>
      <c r="J2549" s="56"/>
      <c r="K2549" s="56"/>
    </row>
    <row r="2550" spans="9:11">
      <c r="I2550" s="55"/>
      <c r="J2550" s="56"/>
      <c r="K2550" s="56"/>
    </row>
    <row r="2551" spans="9:11">
      <c r="I2551" s="55"/>
      <c r="J2551" s="56"/>
      <c r="K2551" s="56"/>
    </row>
    <row r="2552" spans="9:11">
      <c r="I2552" s="55"/>
      <c r="J2552" s="56"/>
      <c r="K2552" s="56"/>
    </row>
    <row r="2553" spans="9:11">
      <c r="I2553" s="55"/>
      <c r="J2553" s="56"/>
      <c r="K2553" s="56"/>
    </row>
    <row r="2554" spans="9:11">
      <c r="I2554" s="55"/>
      <c r="J2554" s="56"/>
      <c r="K2554" s="56"/>
    </row>
    <row r="2555" spans="9:11">
      <c r="I2555" s="55"/>
      <c r="J2555" s="56"/>
      <c r="K2555" s="56"/>
    </row>
    <row r="2556" spans="9:11">
      <c r="I2556" s="55"/>
      <c r="J2556" s="56"/>
      <c r="K2556" s="56"/>
    </row>
    <row r="2557" spans="9:11">
      <c r="I2557" s="55"/>
      <c r="J2557" s="56"/>
      <c r="K2557" s="56"/>
    </row>
    <row r="2558" spans="9:11">
      <c r="I2558" s="55"/>
      <c r="J2558" s="56"/>
      <c r="K2558" s="56"/>
    </row>
    <row r="2559" spans="9:11">
      <c r="I2559" s="55"/>
      <c r="J2559" s="56"/>
      <c r="K2559" s="56"/>
    </row>
    <row r="2560" spans="9:11">
      <c r="I2560" s="55"/>
      <c r="J2560" s="56"/>
      <c r="K2560" s="56"/>
    </row>
    <row r="2561" spans="9:11">
      <c r="I2561" s="55"/>
      <c r="J2561" s="56"/>
      <c r="K2561" s="56"/>
    </row>
    <row r="2562" spans="9:11">
      <c r="I2562" s="55"/>
      <c r="J2562" s="56"/>
      <c r="K2562" s="56"/>
    </row>
    <row r="2563" spans="9:11">
      <c r="I2563" s="55"/>
      <c r="J2563" s="56"/>
      <c r="K2563" s="56"/>
    </row>
    <row r="2564" spans="9:11">
      <c r="I2564" s="55"/>
      <c r="J2564" s="56"/>
      <c r="K2564" s="56"/>
    </row>
    <row r="2565" spans="9:11">
      <c r="I2565" s="55"/>
      <c r="J2565" s="56"/>
      <c r="K2565" s="56"/>
    </row>
    <row r="2566" spans="9:11">
      <c r="I2566" s="55"/>
      <c r="J2566" s="56"/>
      <c r="K2566" s="56"/>
    </row>
    <row r="2567" spans="9:11">
      <c r="I2567" s="55"/>
      <c r="J2567" s="56"/>
      <c r="K2567" s="56"/>
    </row>
    <row r="2568" spans="9:11">
      <c r="I2568" s="55"/>
      <c r="J2568" s="56"/>
      <c r="K2568" s="56"/>
    </row>
    <row r="2569" spans="9:11">
      <c r="I2569" s="55"/>
      <c r="J2569" s="56"/>
      <c r="K2569" s="56"/>
    </row>
    <row r="2570" spans="9:11">
      <c r="I2570" s="55"/>
      <c r="J2570" s="56"/>
      <c r="K2570" s="56"/>
    </row>
    <row r="2571" spans="9:11">
      <c r="I2571" s="55"/>
      <c r="J2571" s="56"/>
      <c r="K2571" s="56"/>
    </row>
    <row r="2572" spans="9:11">
      <c r="I2572" s="55"/>
      <c r="J2572" s="56"/>
      <c r="K2572" s="56"/>
    </row>
    <row r="2573" spans="9:11">
      <c r="I2573" s="55"/>
      <c r="J2573" s="56"/>
      <c r="K2573" s="56"/>
    </row>
    <row r="2574" spans="9:11">
      <c r="I2574" s="55"/>
      <c r="J2574" s="56"/>
      <c r="K2574" s="56"/>
    </row>
    <row r="2575" spans="9:11">
      <c r="I2575" s="55"/>
      <c r="J2575" s="56"/>
      <c r="K2575" s="56"/>
    </row>
    <row r="2576" spans="9:11">
      <c r="I2576" s="55"/>
      <c r="J2576" s="56"/>
      <c r="K2576" s="56"/>
    </row>
    <row r="2577" spans="9:11">
      <c r="I2577" s="55"/>
      <c r="J2577" s="56"/>
      <c r="K2577" s="56"/>
    </row>
    <row r="2578" spans="9:11">
      <c r="I2578" s="55"/>
      <c r="J2578" s="56"/>
      <c r="K2578" s="56"/>
    </row>
    <row r="2579" spans="9:11">
      <c r="I2579" s="55"/>
      <c r="J2579" s="56"/>
      <c r="K2579" s="56"/>
    </row>
    <row r="2580" spans="9:11">
      <c r="I2580" s="55"/>
      <c r="J2580" s="56"/>
      <c r="K2580" s="56"/>
    </row>
    <row r="2581" spans="9:11">
      <c r="I2581" s="55"/>
      <c r="J2581" s="56"/>
      <c r="K2581" s="56"/>
    </row>
    <row r="2582" spans="9:11">
      <c r="I2582" s="55"/>
      <c r="J2582" s="56"/>
      <c r="K2582" s="56"/>
    </row>
    <row r="2583" spans="9:11">
      <c r="I2583" s="55"/>
      <c r="J2583" s="56"/>
      <c r="K2583" s="56"/>
    </row>
    <row r="2584" spans="9:11">
      <c r="I2584" s="55"/>
      <c r="J2584" s="56"/>
      <c r="K2584" s="56"/>
    </row>
    <row r="2585" spans="9:11">
      <c r="I2585" s="55"/>
      <c r="J2585" s="56"/>
      <c r="K2585" s="56"/>
    </row>
    <row r="2586" spans="9:11">
      <c r="I2586" s="55"/>
      <c r="J2586" s="56"/>
      <c r="K2586" s="56"/>
    </row>
    <row r="2587" spans="9:11">
      <c r="I2587" s="55"/>
      <c r="J2587" s="56"/>
      <c r="K2587" s="56"/>
    </row>
    <row r="2588" spans="9:11">
      <c r="I2588" s="55"/>
      <c r="J2588" s="56"/>
      <c r="K2588" s="56"/>
    </row>
    <row r="2589" spans="9:11">
      <c r="I2589" s="55"/>
      <c r="J2589" s="56"/>
      <c r="K2589" s="56"/>
    </row>
    <row r="2590" spans="9:11">
      <c r="I2590" s="55"/>
      <c r="J2590" s="56"/>
      <c r="K2590" s="56"/>
    </row>
    <row r="2591" spans="9:11">
      <c r="I2591" s="55"/>
      <c r="J2591" s="56"/>
      <c r="K2591" s="56"/>
    </row>
    <row r="2592" spans="9:11">
      <c r="I2592" s="55"/>
      <c r="J2592" s="56"/>
      <c r="K2592" s="56"/>
    </row>
    <row r="2593" spans="9:11">
      <c r="I2593" s="55"/>
      <c r="J2593" s="56"/>
      <c r="K2593" s="56"/>
    </row>
    <row r="2594" spans="9:11">
      <c r="I2594" s="55"/>
      <c r="J2594" s="56"/>
      <c r="K2594" s="56"/>
    </row>
    <row r="2595" spans="9:11">
      <c r="I2595" s="55"/>
      <c r="J2595" s="56"/>
      <c r="K2595" s="56"/>
    </row>
    <row r="2596" spans="9:11">
      <c r="I2596" s="55"/>
      <c r="J2596" s="56"/>
      <c r="K2596" s="56"/>
    </row>
    <row r="2597" spans="9:11">
      <c r="I2597" s="55"/>
      <c r="J2597" s="56"/>
      <c r="K2597" s="56"/>
    </row>
    <row r="2598" spans="9:11">
      <c r="I2598" s="55"/>
      <c r="J2598" s="56"/>
      <c r="K2598" s="56"/>
    </row>
    <row r="2599" spans="9:11">
      <c r="I2599" s="55"/>
      <c r="J2599" s="56"/>
      <c r="K2599" s="56"/>
    </row>
    <row r="2600" spans="9:11">
      <c r="I2600" s="55"/>
      <c r="J2600" s="56"/>
      <c r="K2600" s="56"/>
    </row>
    <row r="2601" spans="9:11">
      <c r="I2601" s="55"/>
      <c r="J2601" s="56"/>
      <c r="K2601" s="56"/>
    </row>
    <row r="2602" spans="9:11">
      <c r="I2602" s="55"/>
      <c r="J2602" s="56"/>
      <c r="K2602" s="56"/>
    </row>
    <row r="2603" spans="9:11">
      <c r="I2603" s="55"/>
      <c r="J2603" s="56"/>
      <c r="K2603" s="56"/>
    </row>
    <row r="2604" spans="9:11">
      <c r="I2604" s="55"/>
      <c r="J2604" s="56"/>
      <c r="K2604" s="56"/>
    </row>
    <row r="2605" spans="9:11">
      <c r="I2605" s="55"/>
      <c r="J2605" s="56"/>
      <c r="K2605" s="56"/>
    </row>
    <row r="2606" spans="9:11">
      <c r="I2606" s="55"/>
      <c r="J2606" s="56"/>
      <c r="K2606" s="56"/>
    </row>
    <row r="2607" spans="9:11">
      <c r="I2607" s="55"/>
      <c r="J2607" s="56"/>
      <c r="K2607" s="56"/>
    </row>
    <row r="2608" spans="9:11">
      <c r="I2608" s="55"/>
      <c r="J2608" s="56"/>
      <c r="K2608" s="56"/>
    </row>
    <row r="2609" spans="9:11">
      <c r="I2609" s="55"/>
      <c r="J2609" s="56"/>
      <c r="K2609" s="56"/>
    </row>
    <row r="2610" spans="9:11">
      <c r="I2610" s="55"/>
      <c r="J2610" s="56"/>
      <c r="K2610" s="56"/>
    </row>
    <row r="2611" spans="9:11">
      <c r="I2611" s="55"/>
      <c r="J2611" s="56"/>
      <c r="K2611" s="56"/>
    </row>
    <row r="2612" spans="9:11">
      <c r="I2612" s="55"/>
      <c r="J2612" s="56"/>
      <c r="K2612" s="56"/>
    </row>
    <row r="2613" spans="9:11">
      <c r="I2613" s="55"/>
      <c r="J2613" s="56"/>
      <c r="K2613" s="56"/>
    </row>
    <row r="2614" spans="9:11">
      <c r="I2614" s="55"/>
      <c r="J2614" s="56"/>
      <c r="K2614" s="56"/>
    </row>
    <row r="2615" spans="9:11">
      <c r="I2615" s="55"/>
      <c r="J2615" s="56"/>
      <c r="K2615" s="56"/>
    </row>
    <row r="2616" spans="9:11">
      <c r="I2616" s="55"/>
      <c r="J2616" s="56"/>
      <c r="K2616" s="56"/>
    </row>
    <row r="2617" spans="9:11">
      <c r="I2617" s="55"/>
      <c r="J2617" s="56"/>
      <c r="K2617" s="56"/>
    </row>
    <row r="2618" spans="9:11">
      <c r="I2618" s="55"/>
      <c r="J2618" s="56"/>
      <c r="K2618" s="56"/>
    </row>
    <row r="2619" spans="9:11">
      <c r="I2619" s="55"/>
      <c r="J2619" s="56"/>
      <c r="K2619" s="56"/>
    </row>
    <row r="2620" spans="9:11">
      <c r="I2620" s="55"/>
      <c r="J2620" s="56"/>
      <c r="K2620" s="56"/>
    </row>
    <row r="2621" spans="9:11">
      <c r="I2621" s="55"/>
      <c r="J2621" s="56"/>
      <c r="K2621" s="56"/>
    </row>
    <row r="2622" spans="9:11">
      <c r="I2622" s="55"/>
      <c r="J2622" s="56"/>
      <c r="K2622" s="56"/>
    </row>
    <row r="2623" spans="9:11">
      <c r="I2623" s="55"/>
      <c r="J2623" s="56"/>
      <c r="K2623" s="56"/>
    </row>
    <row r="2624" spans="9:11">
      <c r="I2624" s="55"/>
      <c r="J2624" s="56"/>
      <c r="K2624" s="56"/>
    </row>
    <row r="2625" spans="9:11">
      <c r="I2625" s="55"/>
      <c r="J2625" s="56"/>
      <c r="K2625" s="56"/>
    </row>
    <row r="2626" spans="9:11">
      <c r="I2626" s="55"/>
      <c r="J2626" s="56"/>
      <c r="K2626" s="56"/>
    </row>
    <row r="2627" spans="9:11">
      <c r="I2627" s="55"/>
      <c r="J2627" s="56"/>
      <c r="K2627" s="56"/>
    </row>
    <row r="2628" spans="9:11">
      <c r="I2628" s="55"/>
      <c r="J2628" s="56"/>
      <c r="K2628" s="56"/>
    </row>
    <row r="2629" spans="9:11">
      <c r="I2629" s="55"/>
      <c r="J2629" s="56"/>
      <c r="K2629" s="56"/>
    </row>
    <row r="2630" spans="9:11">
      <c r="I2630" s="55"/>
      <c r="J2630" s="56"/>
      <c r="K2630" s="56"/>
    </row>
    <row r="2631" spans="9:11">
      <c r="I2631" s="55"/>
      <c r="J2631" s="56"/>
      <c r="K2631" s="56"/>
    </row>
    <row r="2632" spans="9:11">
      <c r="I2632" s="55"/>
      <c r="J2632" s="56"/>
      <c r="K2632" s="56"/>
    </row>
    <row r="2633" spans="9:11">
      <c r="I2633" s="55"/>
      <c r="J2633" s="56"/>
      <c r="K2633" s="56"/>
    </row>
    <row r="2634" spans="9:11">
      <c r="I2634" s="55"/>
      <c r="J2634" s="56"/>
      <c r="K2634" s="56"/>
    </row>
    <row r="2635" spans="9:11">
      <c r="I2635" s="55"/>
      <c r="J2635" s="56"/>
      <c r="K2635" s="56"/>
    </row>
    <row r="2636" spans="9:11">
      <c r="I2636" s="55"/>
      <c r="J2636" s="56"/>
      <c r="K2636" s="56"/>
    </row>
    <row r="2637" spans="9:11">
      <c r="I2637" s="55"/>
      <c r="J2637" s="56"/>
      <c r="K2637" s="56"/>
    </row>
    <row r="2638" spans="9:11">
      <c r="I2638" s="55"/>
      <c r="J2638" s="56"/>
      <c r="K2638" s="56"/>
    </row>
    <row r="2639" spans="9:11">
      <c r="I2639" s="55"/>
      <c r="J2639" s="56"/>
      <c r="K2639" s="56"/>
    </row>
    <row r="2640" spans="9:11">
      <c r="I2640" s="55"/>
      <c r="J2640" s="56"/>
      <c r="K2640" s="56"/>
    </row>
    <row r="2641" spans="9:11">
      <c r="I2641" s="55"/>
      <c r="J2641" s="56"/>
      <c r="K2641" s="56"/>
    </row>
    <row r="2642" spans="9:11">
      <c r="I2642" s="55"/>
      <c r="J2642" s="56"/>
      <c r="K2642" s="56"/>
    </row>
    <row r="2643" spans="9:11">
      <c r="I2643" s="55"/>
      <c r="J2643" s="56"/>
      <c r="K2643" s="56"/>
    </row>
    <row r="2644" spans="9:11">
      <c r="I2644" s="55"/>
      <c r="J2644" s="56"/>
      <c r="K2644" s="56"/>
    </row>
    <row r="2645" spans="9:11">
      <c r="I2645" s="55"/>
      <c r="J2645" s="56"/>
      <c r="K2645" s="56"/>
    </row>
    <row r="2646" spans="9:11">
      <c r="I2646" s="55"/>
      <c r="J2646" s="56"/>
      <c r="K2646" s="56"/>
    </row>
    <row r="2647" spans="9:11">
      <c r="I2647" s="55"/>
      <c r="J2647" s="56"/>
      <c r="K2647" s="56"/>
    </row>
    <row r="2648" spans="9:11">
      <c r="I2648" s="55"/>
      <c r="J2648" s="56"/>
      <c r="K2648" s="56"/>
    </row>
    <row r="2649" spans="9:11">
      <c r="I2649" s="55"/>
      <c r="J2649" s="56"/>
      <c r="K2649" s="56"/>
    </row>
    <row r="2650" spans="9:11">
      <c r="I2650" s="55"/>
      <c r="J2650" s="56"/>
      <c r="K2650" s="56"/>
    </row>
    <row r="2651" spans="9:11">
      <c r="I2651" s="55"/>
      <c r="J2651" s="56"/>
      <c r="K2651" s="56"/>
    </row>
    <row r="2652" spans="9:11">
      <c r="I2652" s="55"/>
      <c r="J2652" s="56"/>
      <c r="K2652" s="56"/>
    </row>
    <row r="2653" spans="9:11">
      <c r="I2653" s="55"/>
      <c r="J2653" s="56"/>
      <c r="K2653" s="56"/>
    </row>
    <row r="2654" spans="9:11">
      <c r="I2654" s="55"/>
      <c r="J2654" s="56"/>
      <c r="K2654" s="56"/>
    </row>
    <row r="2655" spans="9:11">
      <c r="I2655" s="55"/>
      <c r="J2655" s="56"/>
      <c r="K2655" s="56"/>
    </row>
    <row r="2656" spans="9:11">
      <c r="I2656" s="55"/>
      <c r="J2656" s="56"/>
      <c r="K2656" s="56"/>
    </row>
    <row r="2657" spans="9:11">
      <c r="I2657" s="55"/>
      <c r="J2657" s="56"/>
      <c r="K2657" s="56"/>
    </row>
    <row r="2658" spans="9:11">
      <c r="I2658" s="55"/>
      <c r="J2658" s="56"/>
      <c r="K2658" s="56"/>
    </row>
    <row r="2659" spans="9:11">
      <c r="I2659" s="55"/>
      <c r="J2659" s="56"/>
      <c r="K2659" s="56"/>
    </row>
    <row r="2660" spans="9:11">
      <c r="I2660" s="55"/>
      <c r="J2660" s="56"/>
      <c r="K2660" s="56"/>
    </row>
    <row r="2661" spans="9:11">
      <c r="I2661" s="55"/>
      <c r="J2661" s="56"/>
      <c r="K2661" s="56"/>
    </row>
    <row r="2662" spans="9:11">
      <c r="I2662" s="55"/>
      <c r="J2662" s="56"/>
      <c r="K2662" s="56"/>
    </row>
    <row r="2663" spans="9:11">
      <c r="I2663" s="55"/>
      <c r="J2663" s="56"/>
      <c r="K2663" s="56"/>
    </row>
    <row r="2664" spans="9:11">
      <c r="I2664" s="55"/>
      <c r="J2664" s="56"/>
      <c r="K2664" s="56"/>
    </row>
    <row r="2665" spans="9:11">
      <c r="I2665" s="55"/>
      <c r="J2665" s="56"/>
      <c r="K2665" s="56"/>
    </row>
    <row r="2666" spans="9:11">
      <c r="I2666" s="55"/>
      <c r="J2666" s="56"/>
      <c r="K2666" s="56"/>
    </row>
    <row r="2667" spans="9:11">
      <c r="I2667" s="55"/>
      <c r="J2667" s="56"/>
      <c r="K2667" s="56"/>
    </row>
    <row r="2668" spans="9:11">
      <c r="I2668" s="55"/>
      <c r="J2668" s="56"/>
      <c r="K2668" s="56"/>
    </row>
    <row r="2669" spans="9:11">
      <c r="I2669" s="55"/>
      <c r="J2669" s="56"/>
      <c r="K2669" s="56"/>
    </row>
    <row r="2670" spans="9:11">
      <c r="I2670" s="55"/>
      <c r="J2670" s="56"/>
      <c r="K2670" s="56"/>
    </row>
    <row r="2671" spans="9:11">
      <c r="I2671" s="55"/>
      <c r="J2671" s="56"/>
      <c r="K2671" s="56"/>
    </row>
    <row r="2672" spans="9:11">
      <c r="I2672" s="55"/>
      <c r="J2672" s="56"/>
      <c r="K2672" s="56"/>
    </row>
    <row r="2673" spans="9:11">
      <c r="I2673" s="55"/>
      <c r="J2673" s="56"/>
      <c r="K2673" s="56"/>
    </row>
    <row r="2674" spans="9:11">
      <c r="I2674" s="55"/>
      <c r="J2674" s="56"/>
      <c r="K2674" s="56"/>
    </row>
    <row r="2675" spans="9:11">
      <c r="I2675" s="55"/>
      <c r="J2675" s="56"/>
      <c r="K2675" s="56"/>
    </row>
    <row r="2676" spans="9:11">
      <c r="I2676" s="55"/>
      <c r="J2676" s="56"/>
      <c r="K2676" s="56"/>
    </row>
    <row r="2677" spans="9:11">
      <c r="I2677" s="55"/>
      <c r="J2677" s="56"/>
      <c r="K2677" s="56"/>
    </row>
    <row r="2678" spans="9:11">
      <c r="I2678" s="55"/>
      <c r="J2678" s="56"/>
      <c r="K2678" s="56"/>
    </row>
    <row r="2679" spans="9:11">
      <c r="I2679" s="55"/>
      <c r="J2679" s="56"/>
      <c r="K2679" s="56"/>
    </row>
    <row r="2680" spans="9:11">
      <c r="I2680" s="55"/>
      <c r="J2680" s="56"/>
      <c r="K2680" s="56"/>
    </row>
    <row r="2681" spans="9:11">
      <c r="I2681" s="55"/>
      <c r="J2681" s="56"/>
      <c r="K2681" s="56"/>
    </row>
    <row r="2682" spans="9:11">
      <c r="I2682" s="55"/>
      <c r="J2682" s="56"/>
      <c r="K2682" s="56"/>
    </row>
    <row r="2683" spans="9:11">
      <c r="I2683" s="55"/>
      <c r="J2683" s="56"/>
      <c r="K2683" s="56"/>
    </row>
    <row r="2684" spans="9:11">
      <c r="I2684" s="55"/>
      <c r="J2684" s="56"/>
      <c r="K2684" s="56"/>
    </row>
    <row r="2685" spans="9:11">
      <c r="I2685" s="55"/>
      <c r="J2685" s="56"/>
      <c r="K2685" s="56"/>
    </row>
    <row r="2686" spans="9:11">
      <c r="I2686" s="55"/>
      <c r="J2686" s="56"/>
      <c r="K2686" s="56"/>
    </row>
    <row r="2687" spans="9:11">
      <c r="I2687" s="55"/>
      <c r="J2687" s="56"/>
      <c r="K2687" s="56"/>
    </row>
    <row r="2688" spans="9:11">
      <c r="I2688" s="55"/>
      <c r="J2688" s="56"/>
      <c r="K2688" s="56"/>
    </row>
    <row r="2689" spans="9:11">
      <c r="I2689" s="55"/>
      <c r="J2689" s="56"/>
      <c r="K2689" s="56"/>
    </row>
    <row r="2690" spans="9:11">
      <c r="I2690" s="55"/>
      <c r="J2690" s="56"/>
      <c r="K2690" s="56"/>
    </row>
    <row r="2691" spans="9:11">
      <c r="I2691" s="55"/>
      <c r="J2691" s="56"/>
      <c r="K2691" s="56"/>
    </row>
    <row r="2692" spans="9:11">
      <c r="I2692" s="55"/>
      <c r="J2692" s="56"/>
      <c r="K2692" s="56"/>
    </row>
    <row r="2693" spans="9:11">
      <c r="I2693" s="55"/>
      <c r="J2693" s="56"/>
      <c r="K2693" s="56"/>
    </row>
    <row r="2694" spans="9:11">
      <c r="I2694" s="55"/>
      <c r="J2694" s="56"/>
      <c r="K2694" s="56"/>
    </row>
    <row r="2695" spans="9:11">
      <c r="I2695" s="55"/>
      <c r="J2695" s="56"/>
      <c r="K2695" s="56"/>
    </row>
    <row r="2696" spans="9:11">
      <c r="I2696" s="55"/>
      <c r="J2696" s="56"/>
      <c r="K2696" s="56"/>
    </row>
    <row r="2697" spans="9:11">
      <c r="I2697" s="55"/>
      <c r="J2697" s="56"/>
      <c r="K2697" s="56"/>
    </row>
    <row r="2698" spans="9:11">
      <c r="I2698" s="55"/>
      <c r="J2698" s="56"/>
      <c r="K2698" s="56"/>
    </row>
    <row r="2699" spans="9:11">
      <c r="I2699" s="55"/>
      <c r="J2699" s="56"/>
      <c r="K2699" s="56"/>
    </row>
    <row r="2700" spans="9:11">
      <c r="I2700" s="55"/>
      <c r="J2700" s="56"/>
      <c r="K2700" s="56"/>
    </row>
    <row r="2701" spans="9:11">
      <c r="I2701" s="55"/>
      <c r="J2701" s="56"/>
      <c r="K2701" s="56"/>
    </row>
    <row r="2702" spans="9:11">
      <c r="I2702" s="55"/>
      <c r="J2702" s="56"/>
      <c r="K2702" s="56"/>
    </row>
    <row r="2703" spans="9:11">
      <c r="I2703" s="55"/>
      <c r="J2703" s="56"/>
      <c r="K2703" s="56"/>
    </row>
    <row r="2704" spans="9:11">
      <c r="I2704" s="55"/>
      <c r="J2704" s="56"/>
      <c r="K2704" s="56"/>
    </row>
    <row r="2705" spans="9:11">
      <c r="I2705" s="55"/>
      <c r="J2705" s="56"/>
      <c r="K2705" s="56"/>
    </row>
    <row r="2706" spans="9:11">
      <c r="I2706" s="55"/>
      <c r="J2706" s="56"/>
      <c r="K2706" s="56"/>
    </row>
    <row r="2707" spans="9:11">
      <c r="I2707" s="55"/>
      <c r="J2707" s="56"/>
      <c r="K2707" s="56"/>
    </row>
    <row r="2708" spans="9:11">
      <c r="I2708" s="55"/>
      <c r="J2708" s="56"/>
      <c r="K2708" s="56"/>
    </row>
    <row r="2709" spans="9:11">
      <c r="I2709" s="55"/>
      <c r="J2709" s="56"/>
      <c r="K2709" s="56"/>
    </row>
    <row r="2710" spans="9:11">
      <c r="I2710" s="55"/>
      <c r="J2710" s="56"/>
      <c r="K2710" s="56"/>
    </row>
    <row r="2711" spans="9:11">
      <c r="I2711" s="55"/>
      <c r="J2711" s="56"/>
      <c r="K2711" s="56"/>
    </row>
    <row r="2712" spans="9:11">
      <c r="I2712" s="55"/>
      <c r="J2712" s="56"/>
      <c r="K2712" s="56"/>
    </row>
    <row r="2713" spans="9:11">
      <c r="I2713" s="55"/>
      <c r="J2713" s="56"/>
      <c r="K2713" s="56"/>
    </row>
    <row r="2714" spans="9:11">
      <c r="I2714" s="55"/>
      <c r="J2714" s="56"/>
      <c r="K2714" s="56"/>
    </row>
    <row r="2715" spans="9:11">
      <c r="I2715" s="55"/>
      <c r="J2715" s="56"/>
      <c r="K2715" s="56"/>
    </row>
    <row r="2716" spans="9:11">
      <c r="I2716" s="55"/>
      <c r="J2716" s="56"/>
      <c r="K2716" s="56"/>
    </row>
    <row r="2717" spans="9:11">
      <c r="I2717" s="55"/>
      <c r="J2717" s="56"/>
      <c r="K2717" s="56"/>
    </row>
    <row r="2718" spans="9:11">
      <c r="I2718" s="55"/>
      <c r="J2718" s="56"/>
      <c r="K2718" s="56"/>
    </row>
    <row r="2719" spans="9:11">
      <c r="I2719" s="55"/>
      <c r="J2719" s="56"/>
      <c r="K2719" s="56"/>
    </row>
    <row r="2720" spans="9:11">
      <c r="I2720" s="55"/>
      <c r="J2720" s="56"/>
      <c r="K2720" s="56"/>
    </row>
    <row r="2721" spans="9:11">
      <c r="I2721" s="55"/>
      <c r="J2721" s="56"/>
      <c r="K2721" s="56"/>
    </row>
    <row r="2722" spans="9:11">
      <c r="I2722" s="55"/>
      <c r="J2722" s="56"/>
      <c r="K2722" s="56"/>
    </row>
    <row r="2723" spans="9:11">
      <c r="I2723" s="55"/>
      <c r="J2723" s="56"/>
      <c r="K2723" s="56"/>
    </row>
    <row r="2724" spans="9:11">
      <c r="I2724" s="55"/>
      <c r="J2724" s="56"/>
      <c r="K2724" s="56"/>
    </row>
    <row r="2725" spans="9:11">
      <c r="I2725" s="55"/>
      <c r="J2725" s="56"/>
      <c r="K2725" s="56"/>
    </row>
    <row r="2726" spans="9:11">
      <c r="I2726" s="55"/>
      <c r="J2726" s="56"/>
      <c r="K2726" s="56"/>
    </row>
    <row r="2727" spans="9:11">
      <c r="I2727" s="55"/>
      <c r="J2727" s="56"/>
      <c r="K2727" s="56"/>
    </row>
    <row r="2728" spans="9:11">
      <c r="I2728" s="55"/>
      <c r="J2728" s="56"/>
      <c r="K2728" s="56"/>
    </row>
    <row r="2729" spans="9:11">
      <c r="I2729" s="55"/>
      <c r="J2729" s="56"/>
      <c r="K2729" s="56"/>
    </row>
    <row r="2730" spans="9:11">
      <c r="I2730" s="55"/>
      <c r="J2730" s="56"/>
      <c r="K2730" s="56"/>
    </row>
    <row r="2731" spans="9:11">
      <c r="I2731" s="55"/>
      <c r="J2731" s="56"/>
      <c r="K2731" s="56"/>
    </row>
    <row r="2732" spans="9:11">
      <c r="I2732" s="55"/>
      <c r="J2732" s="56"/>
      <c r="K2732" s="56"/>
    </row>
    <row r="2733" spans="9:11">
      <c r="I2733" s="55"/>
      <c r="J2733" s="56"/>
      <c r="K2733" s="56"/>
    </row>
    <row r="2734" spans="9:11">
      <c r="I2734" s="55"/>
      <c r="J2734" s="56"/>
      <c r="K2734" s="56"/>
    </row>
    <row r="2735" spans="9:11">
      <c r="I2735" s="55"/>
      <c r="J2735" s="56"/>
      <c r="K2735" s="56"/>
    </row>
    <row r="2736" spans="9:11">
      <c r="I2736" s="55"/>
      <c r="J2736" s="56"/>
      <c r="K2736" s="56"/>
    </row>
    <row r="2737" spans="9:11">
      <c r="I2737" s="55"/>
      <c r="J2737" s="56"/>
      <c r="K2737" s="56"/>
    </row>
    <row r="2738" spans="9:11">
      <c r="I2738" s="55"/>
      <c r="J2738" s="56"/>
      <c r="K2738" s="56"/>
    </row>
    <row r="2739" spans="9:11">
      <c r="I2739" s="55"/>
      <c r="J2739" s="56"/>
      <c r="K2739" s="56"/>
    </row>
    <row r="2740" spans="9:11">
      <c r="I2740" s="55"/>
      <c r="J2740" s="56"/>
      <c r="K2740" s="56"/>
    </row>
    <row r="2741" spans="9:11">
      <c r="I2741" s="55"/>
      <c r="J2741" s="56"/>
      <c r="K2741" s="56"/>
    </row>
    <row r="2742" spans="9:11">
      <c r="I2742" s="55"/>
      <c r="J2742" s="56"/>
      <c r="K2742" s="56"/>
    </row>
    <row r="2743" spans="9:11">
      <c r="I2743" s="55"/>
      <c r="J2743" s="56"/>
      <c r="K2743" s="56"/>
    </row>
    <row r="2744" spans="9:11">
      <c r="I2744" s="55"/>
      <c r="J2744" s="56"/>
      <c r="K2744" s="56"/>
    </row>
    <row r="2745" spans="9:11">
      <c r="I2745" s="55"/>
      <c r="J2745" s="56"/>
      <c r="K2745" s="56"/>
    </row>
    <row r="2746" spans="9:11">
      <c r="I2746" s="55"/>
      <c r="J2746" s="56"/>
      <c r="K2746" s="56"/>
    </row>
    <row r="2747" spans="9:11">
      <c r="I2747" s="55"/>
      <c r="J2747" s="56"/>
      <c r="K2747" s="56"/>
    </row>
    <row r="2748" spans="9:11">
      <c r="I2748" s="55"/>
      <c r="J2748" s="56"/>
      <c r="K2748" s="56"/>
    </row>
    <row r="2749" spans="9:11">
      <c r="I2749" s="55"/>
      <c r="J2749" s="56"/>
      <c r="K2749" s="56"/>
    </row>
    <row r="2750" spans="9:11">
      <c r="I2750" s="55"/>
      <c r="J2750" s="56"/>
      <c r="K2750" s="56"/>
    </row>
    <row r="2751" spans="9:11">
      <c r="I2751" s="55"/>
      <c r="J2751" s="56"/>
      <c r="K2751" s="56"/>
    </row>
    <row r="2752" spans="9:11">
      <c r="I2752" s="55"/>
      <c r="J2752" s="56"/>
      <c r="K2752" s="56"/>
    </row>
    <row r="2753" spans="9:11">
      <c r="I2753" s="55"/>
      <c r="J2753" s="56"/>
      <c r="K2753" s="56"/>
    </row>
    <row r="2754" spans="9:11">
      <c r="I2754" s="55"/>
      <c r="J2754" s="56"/>
      <c r="K2754" s="56"/>
    </row>
    <row r="2755" spans="9:11">
      <c r="I2755" s="55"/>
      <c r="J2755" s="56"/>
      <c r="K2755" s="56"/>
    </row>
    <row r="2756" spans="9:11">
      <c r="I2756" s="55"/>
      <c r="J2756" s="56"/>
      <c r="K2756" s="56"/>
    </row>
    <row r="2757" spans="9:11">
      <c r="I2757" s="55"/>
      <c r="J2757" s="56"/>
      <c r="K2757" s="56"/>
    </row>
    <row r="2758" spans="9:11">
      <c r="I2758" s="55"/>
      <c r="J2758" s="56"/>
      <c r="K2758" s="56"/>
    </row>
    <row r="2759" spans="9:11">
      <c r="I2759" s="55"/>
      <c r="J2759" s="56"/>
      <c r="K2759" s="56"/>
    </row>
    <row r="2760" spans="9:11">
      <c r="I2760" s="55"/>
      <c r="J2760" s="56"/>
      <c r="K2760" s="56"/>
    </row>
    <row r="2761" spans="9:11">
      <c r="I2761" s="55"/>
      <c r="J2761" s="56"/>
      <c r="K2761" s="56"/>
    </row>
    <row r="2762" spans="9:11">
      <c r="I2762" s="55"/>
      <c r="J2762" s="56"/>
      <c r="K2762" s="56"/>
    </row>
    <row r="2763" spans="9:11">
      <c r="I2763" s="55"/>
      <c r="J2763" s="56"/>
      <c r="K2763" s="56"/>
    </row>
    <row r="2764" spans="9:11">
      <c r="I2764" s="55"/>
      <c r="J2764" s="56"/>
      <c r="K2764" s="56"/>
    </row>
    <row r="2765" spans="9:11">
      <c r="I2765" s="55"/>
      <c r="J2765" s="56"/>
      <c r="K2765" s="56"/>
    </row>
    <row r="2766" spans="9:11">
      <c r="I2766" s="55"/>
      <c r="J2766" s="56"/>
      <c r="K2766" s="56"/>
    </row>
    <row r="2767" spans="9:11">
      <c r="I2767" s="55"/>
      <c r="J2767" s="56"/>
      <c r="K2767" s="56"/>
    </row>
    <row r="2768" spans="9:11">
      <c r="I2768" s="55"/>
      <c r="J2768" s="56"/>
      <c r="K2768" s="56"/>
    </row>
    <row r="2769" spans="9:11">
      <c r="I2769" s="55"/>
      <c r="J2769" s="56"/>
      <c r="K2769" s="56"/>
    </row>
    <row r="2770" spans="9:11">
      <c r="I2770" s="55"/>
      <c r="J2770" s="56"/>
      <c r="K2770" s="56"/>
    </row>
    <row r="2771" spans="9:11">
      <c r="I2771" s="55"/>
      <c r="J2771" s="56"/>
      <c r="K2771" s="56"/>
    </row>
    <row r="2772" spans="9:11">
      <c r="I2772" s="55"/>
      <c r="J2772" s="56"/>
      <c r="K2772" s="56"/>
    </row>
    <row r="2773" spans="9:11">
      <c r="I2773" s="55"/>
      <c r="J2773" s="56"/>
      <c r="K2773" s="56"/>
    </row>
    <row r="2774" spans="9:11">
      <c r="I2774" s="55"/>
      <c r="J2774" s="56"/>
      <c r="K2774" s="56"/>
    </row>
    <row r="2775" spans="9:11">
      <c r="I2775" s="55"/>
      <c r="J2775" s="56"/>
      <c r="K2775" s="56"/>
    </row>
    <row r="2776" spans="9:11">
      <c r="I2776" s="55"/>
      <c r="J2776" s="56"/>
      <c r="K2776" s="56"/>
    </row>
    <row r="2777" spans="9:11">
      <c r="I2777" s="55"/>
      <c r="J2777" s="56"/>
      <c r="K2777" s="56"/>
    </row>
    <row r="2778" spans="9:11">
      <c r="I2778" s="55"/>
      <c r="J2778" s="56"/>
      <c r="K2778" s="56"/>
    </row>
    <row r="2779" spans="9:11">
      <c r="I2779" s="55"/>
      <c r="J2779" s="56"/>
      <c r="K2779" s="56"/>
    </row>
    <row r="2780" spans="9:11">
      <c r="I2780" s="55"/>
      <c r="J2780" s="56"/>
      <c r="K2780" s="56"/>
    </row>
    <row r="2781" spans="9:11">
      <c r="I2781" s="55"/>
      <c r="J2781" s="56"/>
      <c r="K2781" s="56"/>
    </row>
    <row r="2782" spans="9:11">
      <c r="I2782" s="55"/>
      <c r="J2782" s="56"/>
      <c r="K2782" s="56"/>
    </row>
    <row r="2783" spans="9:11">
      <c r="I2783" s="55"/>
      <c r="J2783" s="56"/>
      <c r="K2783" s="56"/>
    </row>
    <row r="2784" spans="9:11">
      <c r="I2784" s="55"/>
      <c r="J2784" s="56"/>
      <c r="K2784" s="56"/>
    </row>
    <row r="2785" spans="9:11">
      <c r="I2785" s="55"/>
      <c r="J2785" s="56"/>
      <c r="K2785" s="56"/>
    </row>
    <row r="2786" spans="9:11">
      <c r="I2786" s="55"/>
      <c r="J2786" s="56"/>
      <c r="K2786" s="56"/>
    </row>
    <row r="2787" spans="9:11">
      <c r="I2787" s="55"/>
      <c r="J2787" s="56"/>
      <c r="K2787" s="56"/>
    </row>
    <row r="2788" spans="9:11">
      <c r="I2788" s="55"/>
      <c r="J2788" s="56"/>
      <c r="K2788" s="56"/>
    </row>
    <row r="2789" spans="9:11">
      <c r="I2789" s="55"/>
      <c r="J2789" s="56"/>
      <c r="K2789" s="56"/>
    </row>
    <row r="2790" spans="9:11">
      <c r="I2790" s="55"/>
      <c r="J2790" s="56"/>
      <c r="K2790" s="56"/>
    </row>
    <row r="2791" spans="9:11">
      <c r="I2791" s="55"/>
      <c r="J2791" s="56"/>
      <c r="K2791" s="56"/>
    </row>
    <row r="2792" spans="9:11">
      <c r="I2792" s="55"/>
      <c r="J2792" s="56"/>
      <c r="K2792" s="56"/>
    </row>
    <row r="2793" spans="9:11">
      <c r="I2793" s="55"/>
      <c r="J2793" s="56"/>
      <c r="K2793" s="56"/>
    </row>
    <row r="2794" spans="9:11">
      <c r="I2794" s="55"/>
      <c r="J2794" s="56"/>
      <c r="K2794" s="56"/>
    </row>
    <row r="2795" spans="9:11">
      <c r="I2795" s="55"/>
      <c r="J2795" s="56"/>
      <c r="K2795" s="56"/>
    </row>
    <row r="2796" spans="9:11">
      <c r="I2796" s="55"/>
      <c r="J2796" s="56"/>
      <c r="K2796" s="56"/>
    </row>
    <row r="2797" spans="9:11">
      <c r="I2797" s="55"/>
      <c r="J2797" s="56"/>
      <c r="K2797" s="56"/>
    </row>
    <row r="2798" spans="9:11">
      <c r="I2798" s="55"/>
      <c r="J2798" s="56"/>
      <c r="K2798" s="56"/>
    </row>
    <row r="2799" spans="9:11">
      <c r="I2799" s="55"/>
      <c r="J2799" s="56"/>
      <c r="K2799" s="56"/>
    </row>
    <row r="2800" spans="9:11">
      <c r="I2800" s="55"/>
      <c r="J2800" s="56"/>
      <c r="K2800" s="56"/>
    </row>
    <row r="2801" spans="9:11">
      <c r="I2801" s="55"/>
      <c r="J2801" s="56"/>
      <c r="K2801" s="56"/>
    </row>
    <row r="2802" spans="9:11">
      <c r="I2802" s="55"/>
      <c r="J2802" s="56"/>
      <c r="K2802" s="56"/>
    </row>
    <row r="2803" spans="9:11">
      <c r="I2803" s="55"/>
      <c r="J2803" s="56"/>
      <c r="K2803" s="56"/>
    </row>
    <row r="2804" spans="9:11">
      <c r="I2804" s="55"/>
      <c r="J2804" s="56"/>
      <c r="K2804" s="56"/>
    </row>
    <row r="2805" spans="9:11">
      <c r="I2805" s="55"/>
      <c r="J2805" s="56"/>
      <c r="K2805" s="56"/>
    </row>
    <row r="2806" spans="9:11">
      <c r="I2806" s="55"/>
      <c r="J2806" s="56"/>
      <c r="K2806" s="56"/>
    </row>
    <row r="2807" spans="9:11">
      <c r="I2807" s="55"/>
      <c r="J2807" s="56"/>
      <c r="K2807" s="56"/>
    </row>
    <row r="2808" spans="9:11">
      <c r="I2808" s="55"/>
      <c r="J2808" s="56"/>
      <c r="K2808" s="56"/>
    </row>
    <row r="2809" spans="9:11">
      <c r="I2809" s="55"/>
      <c r="J2809" s="56"/>
      <c r="K2809" s="56"/>
    </row>
    <row r="2810" spans="9:11">
      <c r="I2810" s="55"/>
      <c r="J2810" s="56"/>
      <c r="K2810" s="56"/>
    </row>
    <row r="2811" spans="9:11">
      <c r="I2811" s="55"/>
      <c r="J2811" s="56"/>
      <c r="K2811" s="56"/>
    </row>
    <row r="2812" spans="9:11">
      <c r="I2812" s="55"/>
      <c r="J2812" s="56"/>
      <c r="K2812" s="56"/>
    </row>
    <row r="2813" spans="9:11">
      <c r="I2813" s="55"/>
      <c r="J2813" s="56"/>
      <c r="K2813" s="56"/>
    </row>
    <row r="2814" spans="9:11">
      <c r="I2814" s="55"/>
      <c r="J2814" s="56"/>
      <c r="K2814" s="56"/>
    </row>
    <row r="2815" spans="9:11">
      <c r="I2815" s="55"/>
      <c r="J2815" s="56"/>
      <c r="K2815" s="56"/>
    </row>
    <row r="2816" spans="9:11">
      <c r="I2816" s="55"/>
      <c r="J2816" s="56"/>
      <c r="K2816" s="56"/>
    </row>
    <row r="2817" spans="9:11">
      <c r="I2817" s="55"/>
      <c r="J2817" s="56"/>
      <c r="K2817" s="56"/>
    </row>
    <row r="2818" spans="9:11">
      <c r="I2818" s="55"/>
      <c r="J2818" s="56"/>
      <c r="K2818" s="56"/>
    </row>
    <row r="2819" spans="9:11">
      <c r="I2819" s="55"/>
      <c r="J2819" s="56"/>
      <c r="K2819" s="56"/>
    </row>
    <row r="2820" spans="9:11">
      <c r="I2820" s="55"/>
      <c r="J2820" s="56"/>
      <c r="K2820" s="56"/>
    </row>
    <row r="2821" spans="9:11">
      <c r="I2821" s="55"/>
      <c r="J2821" s="56"/>
      <c r="K2821" s="56"/>
    </row>
    <row r="2822" spans="9:11">
      <c r="I2822" s="55"/>
      <c r="J2822" s="56"/>
      <c r="K2822" s="56"/>
    </row>
    <row r="2823" spans="9:11">
      <c r="I2823" s="55"/>
      <c r="J2823" s="56"/>
      <c r="K2823" s="56"/>
    </row>
    <row r="2824" spans="9:11">
      <c r="I2824" s="55"/>
      <c r="J2824" s="56"/>
      <c r="K2824" s="56"/>
    </row>
    <row r="2825" spans="9:11">
      <c r="I2825" s="55"/>
      <c r="J2825" s="56"/>
      <c r="K2825" s="56"/>
    </row>
    <row r="2826" spans="9:11">
      <c r="I2826" s="55"/>
      <c r="J2826" s="56"/>
      <c r="K2826" s="56"/>
    </row>
    <row r="2827" spans="9:11">
      <c r="I2827" s="55"/>
      <c r="J2827" s="56"/>
      <c r="K2827" s="56"/>
    </row>
    <row r="2828" spans="9:11">
      <c r="I2828" s="55"/>
      <c r="J2828" s="56"/>
      <c r="K2828" s="56"/>
    </row>
    <row r="2829" spans="9:11">
      <c r="I2829" s="55"/>
      <c r="J2829" s="56"/>
      <c r="K2829" s="56"/>
    </row>
    <row r="2830" spans="9:11">
      <c r="I2830" s="55"/>
      <c r="J2830" s="56"/>
      <c r="K2830" s="56"/>
    </row>
    <row r="2831" spans="9:11">
      <c r="I2831" s="55"/>
      <c r="J2831" s="56"/>
      <c r="K2831" s="56"/>
    </row>
    <row r="2832" spans="9:11">
      <c r="I2832" s="55"/>
      <c r="J2832" s="56"/>
      <c r="K2832" s="56"/>
    </row>
    <row r="2833" spans="9:11">
      <c r="I2833" s="55"/>
      <c r="J2833" s="56"/>
      <c r="K2833" s="56"/>
    </row>
    <row r="2834" spans="9:11">
      <c r="I2834" s="55"/>
      <c r="J2834" s="56"/>
      <c r="K2834" s="56"/>
    </row>
    <row r="2835" spans="9:11">
      <c r="I2835" s="55"/>
      <c r="J2835" s="56"/>
      <c r="K2835" s="56"/>
    </row>
    <row r="2836" spans="9:11">
      <c r="I2836" s="55"/>
      <c r="J2836" s="56"/>
      <c r="K2836" s="56"/>
    </row>
    <row r="2837" spans="9:11">
      <c r="I2837" s="55"/>
      <c r="J2837" s="56"/>
      <c r="K2837" s="56"/>
    </row>
    <row r="2838" spans="9:11">
      <c r="I2838" s="55"/>
      <c r="J2838" s="56"/>
      <c r="K2838" s="56"/>
    </row>
    <row r="2839" spans="9:11">
      <c r="I2839" s="55"/>
      <c r="J2839" s="56"/>
      <c r="K2839" s="56"/>
    </row>
    <row r="2840" spans="9:11">
      <c r="I2840" s="55"/>
      <c r="J2840" s="56"/>
      <c r="K2840" s="56"/>
    </row>
    <row r="2841" spans="9:11">
      <c r="I2841" s="55"/>
      <c r="J2841" s="56"/>
      <c r="K2841" s="56"/>
    </row>
    <row r="2842" spans="9:11">
      <c r="I2842" s="55"/>
      <c r="J2842" s="56"/>
      <c r="K2842" s="56"/>
    </row>
    <row r="2843" spans="9:11">
      <c r="I2843" s="55"/>
      <c r="J2843" s="56"/>
      <c r="K2843" s="56"/>
    </row>
    <row r="2844" spans="9:11">
      <c r="I2844" s="55"/>
      <c r="J2844" s="56"/>
      <c r="K2844" s="56"/>
    </row>
    <row r="2845" spans="9:11">
      <c r="I2845" s="55"/>
      <c r="J2845" s="56"/>
      <c r="K2845" s="56"/>
    </row>
    <row r="2846" spans="9:11">
      <c r="I2846" s="55"/>
      <c r="J2846" s="56"/>
      <c r="K2846" s="56"/>
    </row>
    <row r="2847" spans="9:11">
      <c r="I2847" s="55"/>
      <c r="J2847" s="56"/>
      <c r="K2847" s="56"/>
    </row>
    <row r="2848" spans="9:11">
      <c r="I2848" s="55"/>
      <c r="J2848" s="56"/>
      <c r="K2848" s="56"/>
    </row>
    <row r="2849" spans="9:11">
      <c r="I2849" s="55"/>
      <c r="J2849" s="56"/>
      <c r="K2849" s="56"/>
    </row>
    <row r="2850" spans="9:11">
      <c r="I2850" s="55"/>
      <c r="J2850" s="56"/>
      <c r="K2850" s="56"/>
    </row>
    <row r="2851" spans="9:11">
      <c r="I2851" s="55"/>
      <c r="J2851" s="56"/>
      <c r="K2851" s="56"/>
    </row>
    <row r="2852" spans="9:11">
      <c r="I2852" s="55"/>
      <c r="J2852" s="56"/>
      <c r="K2852" s="56"/>
    </row>
    <row r="2853" spans="9:11">
      <c r="I2853" s="55"/>
      <c r="J2853" s="56"/>
      <c r="K2853" s="56"/>
    </row>
    <row r="2854" spans="9:11">
      <c r="I2854" s="55"/>
      <c r="J2854" s="56"/>
      <c r="K2854" s="56"/>
    </row>
    <row r="2855" spans="9:11">
      <c r="I2855" s="55"/>
      <c r="J2855" s="56"/>
      <c r="K2855" s="56"/>
    </row>
    <row r="2856" spans="9:11">
      <c r="I2856" s="55"/>
      <c r="J2856" s="56"/>
      <c r="K2856" s="56"/>
    </row>
    <row r="2857" spans="9:11">
      <c r="I2857" s="55"/>
      <c r="J2857" s="56"/>
      <c r="K2857" s="56"/>
    </row>
    <row r="2858" spans="9:11">
      <c r="I2858" s="55"/>
      <c r="J2858" s="56"/>
      <c r="K2858" s="56"/>
    </row>
    <row r="2859" spans="9:11">
      <c r="I2859" s="55"/>
      <c r="J2859" s="56"/>
      <c r="K2859" s="56"/>
    </row>
    <row r="2860" spans="9:11">
      <c r="I2860" s="55"/>
      <c r="J2860" s="56"/>
      <c r="K2860" s="56"/>
    </row>
    <row r="2861" spans="9:11">
      <c r="I2861" s="55"/>
      <c r="J2861" s="56"/>
      <c r="K2861" s="56"/>
    </row>
    <row r="2862" spans="9:11">
      <c r="I2862" s="55"/>
      <c r="J2862" s="56"/>
      <c r="K2862" s="56"/>
    </row>
    <row r="2863" spans="9:11">
      <c r="I2863" s="55"/>
      <c r="J2863" s="56"/>
      <c r="K2863" s="56"/>
    </row>
    <row r="2864" spans="9:11">
      <c r="I2864" s="55"/>
      <c r="J2864" s="56"/>
      <c r="K2864" s="56"/>
    </row>
    <row r="2865" spans="9:11">
      <c r="I2865" s="55"/>
      <c r="J2865" s="56"/>
      <c r="K2865" s="56"/>
    </row>
    <row r="2866" spans="9:11">
      <c r="I2866" s="55"/>
      <c r="J2866" s="56"/>
      <c r="K2866" s="56"/>
    </row>
    <row r="2867" spans="9:11">
      <c r="I2867" s="55"/>
      <c r="J2867" s="56"/>
      <c r="K2867" s="56"/>
    </row>
    <row r="2868" spans="9:11">
      <c r="I2868" s="55"/>
      <c r="J2868" s="56"/>
      <c r="K2868" s="56"/>
    </row>
    <row r="2869" spans="9:11">
      <c r="I2869" s="55"/>
      <c r="J2869" s="56"/>
      <c r="K2869" s="56"/>
    </row>
    <row r="2870" spans="9:11">
      <c r="I2870" s="55"/>
      <c r="J2870" s="56"/>
      <c r="K2870" s="56"/>
    </row>
    <row r="2871" spans="9:11">
      <c r="I2871" s="55"/>
      <c r="J2871" s="56"/>
      <c r="K2871" s="56"/>
    </row>
    <row r="2872" spans="9:11">
      <c r="I2872" s="55"/>
      <c r="J2872" s="56"/>
      <c r="K2872" s="56"/>
    </row>
    <row r="2873" spans="9:11">
      <c r="I2873" s="55"/>
      <c r="J2873" s="56"/>
      <c r="K2873" s="56"/>
    </row>
    <row r="2874" spans="9:11">
      <c r="I2874" s="55"/>
      <c r="J2874" s="56"/>
      <c r="K2874" s="56"/>
    </row>
    <row r="2875" spans="9:11">
      <c r="I2875" s="55"/>
      <c r="J2875" s="56"/>
      <c r="K2875" s="56"/>
    </row>
    <row r="2876" spans="9:11">
      <c r="I2876" s="55"/>
      <c r="J2876" s="56"/>
      <c r="K2876" s="56"/>
    </row>
    <row r="2877" spans="9:11">
      <c r="I2877" s="55"/>
      <c r="J2877" s="56"/>
      <c r="K2877" s="56"/>
    </row>
    <row r="2878" spans="9:11">
      <c r="I2878" s="55"/>
      <c r="J2878" s="56"/>
      <c r="K2878" s="56"/>
    </row>
    <row r="2879" spans="9:11">
      <c r="I2879" s="55"/>
      <c r="J2879" s="56"/>
      <c r="K2879" s="56"/>
    </row>
    <row r="2880" spans="9:11">
      <c r="I2880" s="55"/>
      <c r="J2880" s="56"/>
      <c r="K2880" s="56"/>
    </row>
    <row r="2881" spans="9:11">
      <c r="I2881" s="55"/>
      <c r="J2881" s="56"/>
      <c r="K2881" s="56"/>
    </row>
    <row r="2882" spans="9:11">
      <c r="I2882" s="55"/>
      <c r="J2882" s="56"/>
      <c r="K2882" s="56"/>
    </row>
    <row r="2883" spans="9:11">
      <c r="I2883" s="55"/>
      <c r="J2883" s="56"/>
      <c r="K2883" s="56"/>
    </row>
    <row r="2884" spans="9:11">
      <c r="I2884" s="55"/>
      <c r="J2884" s="56"/>
      <c r="K2884" s="56"/>
    </row>
    <row r="2885" spans="9:11">
      <c r="I2885" s="55"/>
      <c r="J2885" s="56"/>
      <c r="K2885" s="56"/>
    </row>
    <row r="2886" spans="9:11">
      <c r="I2886" s="55"/>
      <c r="J2886" s="56"/>
      <c r="K2886" s="56"/>
    </row>
    <row r="2887" spans="9:11">
      <c r="I2887" s="55"/>
      <c r="J2887" s="56"/>
      <c r="K2887" s="56"/>
    </row>
    <row r="2888" spans="9:11">
      <c r="I2888" s="55"/>
      <c r="J2888" s="56"/>
      <c r="K2888" s="56"/>
    </row>
    <row r="2889" spans="9:11">
      <c r="I2889" s="55"/>
      <c r="J2889" s="56"/>
      <c r="K2889" s="56"/>
    </row>
    <row r="2890" spans="9:11">
      <c r="I2890" s="55"/>
      <c r="J2890" s="56"/>
      <c r="K2890" s="56"/>
    </row>
    <row r="2891" spans="9:11">
      <c r="I2891" s="55"/>
      <c r="J2891" s="56"/>
      <c r="K2891" s="56"/>
    </row>
    <row r="2892" spans="9:11">
      <c r="I2892" s="55"/>
      <c r="J2892" s="56"/>
      <c r="K2892" s="56"/>
    </row>
    <row r="2893" spans="9:11">
      <c r="I2893" s="55"/>
      <c r="J2893" s="56"/>
      <c r="K2893" s="56"/>
    </row>
    <row r="2894" spans="9:11">
      <c r="I2894" s="55"/>
      <c r="J2894" s="56"/>
      <c r="K2894" s="56"/>
    </row>
    <row r="2895" spans="9:11">
      <c r="I2895" s="55"/>
      <c r="J2895" s="56"/>
      <c r="K2895" s="56"/>
    </row>
    <row r="2896" spans="9:11">
      <c r="I2896" s="55"/>
      <c r="J2896" s="56"/>
      <c r="K2896" s="56"/>
    </row>
    <row r="2897" spans="9:11">
      <c r="I2897" s="55"/>
      <c r="J2897" s="56"/>
      <c r="K2897" s="56"/>
    </row>
    <row r="2898" spans="9:11">
      <c r="I2898" s="55"/>
      <c r="J2898" s="56"/>
      <c r="K2898" s="56"/>
    </row>
    <row r="2899" spans="9:11">
      <c r="I2899" s="55"/>
      <c r="J2899" s="56"/>
      <c r="K2899" s="56"/>
    </row>
    <row r="2900" spans="9:11">
      <c r="I2900" s="55"/>
      <c r="J2900" s="56"/>
      <c r="K2900" s="56"/>
    </row>
    <row r="2901" spans="9:11">
      <c r="I2901" s="55"/>
      <c r="J2901" s="56"/>
      <c r="K2901" s="56"/>
    </row>
    <row r="2902" spans="9:11">
      <c r="I2902" s="55"/>
      <c r="J2902" s="56"/>
      <c r="K2902" s="56"/>
    </row>
    <row r="2903" spans="9:11">
      <c r="I2903" s="55"/>
      <c r="J2903" s="56"/>
      <c r="K2903" s="56"/>
    </row>
    <row r="2904" spans="9:11">
      <c r="I2904" s="55"/>
      <c r="J2904" s="56"/>
      <c r="K2904" s="56"/>
    </row>
    <row r="2905" spans="9:11">
      <c r="I2905" s="55"/>
      <c r="J2905" s="56"/>
      <c r="K2905" s="56"/>
    </row>
    <row r="2906" spans="9:11">
      <c r="I2906" s="55"/>
      <c r="J2906" s="56"/>
      <c r="K2906" s="56"/>
    </row>
    <row r="2907" spans="9:11">
      <c r="I2907" s="55"/>
      <c r="J2907" s="56"/>
      <c r="K2907" s="56"/>
    </row>
    <row r="2908" spans="9:11">
      <c r="I2908" s="55"/>
      <c r="J2908" s="56"/>
      <c r="K2908" s="56"/>
    </row>
    <row r="2909" spans="9:11">
      <c r="I2909" s="55"/>
      <c r="J2909" s="56"/>
      <c r="K2909" s="56"/>
    </row>
    <row r="2910" spans="9:11">
      <c r="I2910" s="55"/>
      <c r="J2910" s="56"/>
      <c r="K2910" s="56"/>
    </row>
    <row r="2911" spans="9:11">
      <c r="I2911" s="55"/>
      <c r="J2911" s="56"/>
      <c r="K2911" s="56"/>
    </row>
    <row r="2912" spans="9:11">
      <c r="I2912" s="55"/>
      <c r="J2912" s="56"/>
      <c r="K2912" s="56"/>
    </row>
    <row r="2913" spans="9:11">
      <c r="I2913" s="55"/>
      <c r="J2913" s="56"/>
      <c r="K2913" s="56"/>
    </row>
    <row r="2914" spans="9:11">
      <c r="I2914" s="55"/>
      <c r="J2914" s="56"/>
      <c r="K2914" s="56"/>
    </row>
    <row r="2915" spans="9:11">
      <c r="I2915" s="55"/>
      <c r="J2915" s="56"/>
      <c r="K2915" s="56"/>
    </row>
    <row r="2916" spans="9:11">
      <c r="I2916" s="55"/>
      <c r="J2916" s="56"/>
      <c r="K2916" s="56"/>
    </row>
    <row r="2917" spans="9:11">
      <c r="I2917" s="55"/>
      <c r="J2917" s="56"/>
      <c r="K2917" s="56"/>
    </row>
    <row r="2918" spans="9:11">
      <c r="I2918" s="55"/>
      <c r="J2918" s="56"/>
      <c r="K2918" s="56"/>
    </row>
    <row r="2919" spans="9:11">
      <c r="I2919" s="55"/>
      <c r="J2919" s="56"/>
      <c r="K2919" s="56"/>
    </row>
    <row r="2920" spans="9:11">
      <c r="I2920" s="55"/>
      <c r="J2920" s="56"/>
      <c r="K2920" s="56"/>
    </row>
    <row r="2921" spans="9:11">
      <c r="I2921" s="55"/>
      <c r="J2921" s="56"/>
      <c r="K2921" s="56"/>
    </row>
    <row r="2922" spans="9:11">
      <c r="I2922" s="55"/>
      <c r="J2922" s="56"/>
      <c r="K2922" s="56"/>
    </row>
    <row r="2923" spans="9:11">
      <c r="I2923" s="55"/>
      <c r="J2923" s="56"/>
      <c r="K2923" s="56"/>
    </row>
    <row r="2924" spans="9:11">
      <c r="I2924" s="55"/>
      <c r="J2924" s="56"/>
      <c r="K2924" s="56"/>
    </row>
    <row r="2925" spans="9:11">
      <c r="I2925" s="55"/>
      <c r="J2925" s="56"/>
      <c r="K2925" s="56"/>
    </row>
    <row r="2926" spans="9:11">
      <c r="I2926" s="55"/>
      <c r="J2926" s="56"/>
      <c r="K2926" s="56"/>
    </row>
    <row r="2927" spans="9:11">
      <c r="I2927" s="55"/>
      <c r="J2927" s="56"/>
      <c r="K2927" s="56"/>
    </row>
    <row r="2928" spans="9:11">
      <c r="I2928" s="55"/>
      <c r="J2928" s="56"/>
      <c r="K2928" s="56"/>
    </row>
    <row r="2929" spans="9:11">
      <c r="I2929" s="55"/>
      <c r="J2929" s="56"/>
      <c r="K2929" s="56"/>
    </row>
    <row r="2930" spans="9:11">
      <c r="I2930" s="55"/>
      <c r="J2930" s="56"/>
      <c r="K2930" s="56"/>
    </row>
    <row r="2931" spans="9:11">
      <c r="I2931" s="55"/>
      <c r="J2931" s="56"/>
      <c r="K2931" s="56"/>
    </row>
    <row r="2932" spans="9:11">
      <c r="I2932" s="55"/>
      <c r="J2932" s="56"/>
      <c r="K2932" s="56"/>
    </row>
    <row r="2933" spans="9:11">
      <c r="I2933" s="55"/>
      <c r="J2933" s="56"/>
      <c r="K2933" s="56"/>
    </row>
    <row r="2934" spans="9:11">
      <c r="I2934" s="55"/>
      <c r="J2934" s="56"/>
      <c r="K2934" s="56"/>
    </row>
    <row r="2935" spans="9:11">
      <c r="I2935" s="55"/>
      <c r="J2935" s="56"/>
      <c r="K2935" s="56"/>
    </row>
    <row r="2936" spans="9:11">
      <c r="I2936" s="55"/>
      <c r="J2936" s="56"/>
      <c r="K2936" s="56"/>
    </row>
    <row r="2937" spans="9:11">
      <c r="I2937" s="55"/>
      <c r="J2937" s="56"/>
      <c r="K2937" s="56"/>
    </row>
    <row r="2938" spans="9:11">
      <c r="I2938" s="55"/>
      <c r="J2938" s="56"/>
      <c r="K2938" s="56"/>
    </row>
    <row r="2939" spans="9:11">
      <c r="I2939" s="55"/>
      <c r="J2939" s="56"/>
      <c r="K2939" s="56"/>
    </row>
    <row r="2940" spans="9:11">
      <c r="I2940" s="55"/>
      <c r="J2940" s="56"/>
      <c r="K2940" s="56"/>
    </row>
    <row r="2941" spans="9:11">
      <c r="I2941" s="55"/>
      <c r="J2941" s="56"/>
      <c r="K2941" s="56"/>
    </row>
    <row r="2942" spans="9:11">
      <c r="I2942" s="55"/>
      <c r="J2942" s="56"/>
      <c r="K2942" s="56"/>
    </row>
    <row r="2943" spans="9:11">
      <c r="I2943" s="55"/>
      <c r="J2943" s="56"/>
      <c r="K2943" s="56"/>
    </row>
    <row r="2944" spans="9:11">
      <c r="I2944" s="55"/>
      <c r="J2944" s="56"/>
      <c r="K2944" s="56"/>
    </row>
    <row r="2945" spans="9:11">
      <c r="I2945" s="55"/>
      <c r="J2945" s="56"/>
      <c r="K2945" s="56"/>
    </row>
    <row r="2946" spans="9:11">
      <c r="I2946" s="55"/>
      <c r="J2946" s="56"/>
      <c r="K2946" s="56"/>
    </row>
    <row r="2947" spans="9:11">
      <c r="I2947" s="55"/>
      <c r="J2947" s="56"/>
      <c r="K2947" s="56"/>
    </row>
    <row r="2948" spans="9:11">
      <c r="I2948" s="55"/>
      <c r="J2948" s="56"/>
      <c r="K2948" s="56"/>
    </row>
    <row r="2949" spans="9:11">
      <c r="I2949" s="55"/>
      <c r="J2949" s="56"/>
      <c r="K2949" s="56"/>
    </row>
    <row r="2950" spans="9:11">
      <c r="I2950" s="55"/>
      <c r="J2950" s="56"/>
      <c r="K2950" s="56"/>
    </row>
    <row r="2951" spans="9:11">
      <c r="I2951" s="55"/>
      <c r="J2951" s="56"/>
      <c r="K2951" s="56"/>
    </row>
    <row r="2952" spans="9:11">
      <c r="I2952" s="55"/>
      <c r="J2952" s="56"/>
      <c r="K2952" s="56"/>
    </row>
    <row r="2953" spans="9:11">
      <c r="I2953" s="55"/>
      <c r="J2953" s="56"/>
      <c r="K2953" s="56"/>
    </row>
    <row r="2954" spans="9:11">
      <c r="I2954" s="55"/>
      <c r="J2954" s="56"/>
      <c r="K2954" s="56"/>
    </row>
    <row r="2955" spans="9:11">
      <c r="I2955" s="55"/>
      <c r="J2955" s="56"/>
      <c r="K2955" s="56"/>
    </row>
    <row r="2956" spans="9:11">
      <c r="I2956" s="55"/>
      <c r="J2956" s="56"/>
      <c r="K2956" s="56"/>
    </row>
    <row r="2957" spans="9:11">
      <c r="I2957" s="55"/>
      <c r="J2957" s="56"/>
      <c r="K2957" s="56"/>
    </row>
    <row r="2958" spans="9:11">
      <c r="I2958" s="55"/>
      <c r="J2958" s="56"/>
      <c r="K2958" s="56"/>
    </row>
    <row r="2959" spans="9:11">
      <c r="I2959" s="55"/>
      <c r="J2959" s="56"/>
      <c r="K2959" s="56"/>
    </row>
    <row r="2960" spans="9:11">
      <c r="I2960" s="55"/>
      <c r="J2960" s="56"/>
      <c r="K2960" s="56"/>
    </row>
    <row r="2961" spans="9:11">
      <c r="I2961" s="55"/>
      <c r="J2961" s="56"/>
      <c r="K2961" s="56"/>
    </row>
    <row r="2962" spans="9:11">
      <c r="I2962" s="55"/>
      <c r="J2962" s="56"/>
      <c r="K2962" s="56"/>
    </row>
    <row r="2963" spans="9:11">
      <c r="I2963" s="55"/>
      <c r="J2963" s="56"/>
      <c r="K2963" s="56"/>
    </row>
    <row r="2964" spans="9:11">
      <c r="I2964" s="55"/>
      <c r="J2964" s="56"/>
      <c r="K2964" s="56"/>
    </row>
    <row r="2965" spans="9:11">
      <c r="I2965" s="55"/>
      <c r="J2965" s="56"/>
      <c r="K2965" s="56"/>
    </row>
    <row r="2966" spans="9:11">
      <c r="I2966" s="55"/>
      <c r="J2966" s="56"/>
      <c r="K2966" s="56"/>
    </row>
    <row r="2967" spans="9:11">
      <c r="I2967" s="55"/>
      <c r="J2967" s="56"/>
      <c r="K2967" s="56"/>
    </row>
    <row r="2968" spans="9:11">
      <c r="I2968" s="55"/>
      <c r="J2968" s="56"/>
      <c r="K2968" s="56"/>
    </row>
    <row r="2969" spans="9:11">
      <c r="I2969" s="55"/>
      <c r="J2969" s="56"/>
      <c r="K2969" s="56"/>
    </row>
    <row r="2970" spans="9:11">
      <c r="I2970" s="55"/>
      <c r="J2970" s="56"/>
      <c r="K2970" s="56"/>
    </row>
    <row r="2971" spans="9:11">
      <c r="I2971" s="55"/>
      <c r="J2971" s="56"/>
      <c r="K2971" s="56"/>
    </row>
    <row r="2972" spans="9:11">
      <c r="I2972" s="55"/>
      <c r="J2972" s="56"/>
      <c r="K2972" s="56"/>
    </row>
    <row r="2973" spans="9:11">
      <c r="I2973" s="55"/>
      <c r="J2973" s="56"/>
      <c r="K2973" s="56"/>
    </row>
    <row r="2974" spans="9:11">
      <c r="I2974" s="55"/>
      <c r="J2974" s="56"/>
      <c r="K2974" s="56"/>
    </row>
    <row r="2975" spans="9:11">
      <c r="I2975" s="55"/>
      <c r="J2975" s="56"/>
      <c r="K2975" s="56"/>
    </row>
    <row r="2976" spans="9:11">
      <c r="I2976" s="55"/>
      <c r="J2976" s="56"/>
      <c r="K2976" s="56"/>
    </row>
    <row r="2977" spans="9:11">
      <c r="I2977" s="55"/>
      <c r="J2977" s="56"/>
      <c r="K2977" s="56"/>
    </row>
    <row r="2978" spans="9:11">
      <c r="I2978" s="55"/>
      <c r="J2978" s="56"/>
      <c r="K2978" s="56"/>
    </row>
    <row r="2979" spans="9:11">
      <c r="I2979" s="55"/>
      <c r="J2979" s="56"/>
      <c r="K2979" s="56"/>
    </row>
    <row r="2980" spans="9:11">
      <c r="I2980" s="55"/>
      <c r="J2980" s="56"/>
      <c r="K2980" s="56"/>
    </row>
    <row r="2981" spans="9:11">
      <c r="I2981" s="55"/>
      <c r="J2981" s="56"/>
      <c r="K2981" s="56"/>
    </row>
    <row r="2982" spans="9:11">
      <c r="I2982" s="55"/>
      <c r="J2982" s="56"/>
      <c r="K2982" s="56"/>
    </row>
    <row r="2983" spans="9:11">
      <c r="I2983" s="55"/>
      <c r="J2983" s="56"/>
      <c r="K2983" s="56"/>
    </row>
    <row r="2984" spans="9:11">
      <c r="I2984" s="55"/>
      <c r="J2984" s="56"/>
      <c r="K2984" s="56"/>
    </row>
    <row r="2985" spans="9:11">
      <c r="I2985" s="55"/>
      <c r="J2985" s="56"/>
      <c r="K2985" s="56"/>
    </row>
    <row r="2986" spans="9:11">
      <c r="I2986" s="55"/>
      <c r="J2986" s="56"/>
      <c r="K2986" s="56"/>
    </row>
    <row r="2987" spans="9:11">
      <c r="I2987" s="55"/>
      <c r="J2987" s="56"/>
      <c r="K2987" s="56"/>
    </row>
    <row r="2988" spans="9:11">
      <c r="I2988" s="55"/>
      <c r="J2988" s="56"/>
      <c r="K2988" s="56"/>
    </row>
    <row r="2989" spans="9:11">
      <c r="I2989" s="55"/>
      <c r="J2989" s="56"/>
      <c r="K2989" s="56"/>
    </row>
    <row r="2990" spans="9:11">
      <c r="I2990" s="55"/>
      <c r="J2990" s="56"/>
      <c r="K2990" s="56"/>
    </row>
    <row r="2991" spans="9:11">
      <c r="I2991" s="55"/>
      <c r="J2991" s="56"/>
      <c r="K2991" s="56"/>
    </row>
    <row r="2992" spans="9:11">
      <c r="I2992" s="55"/>
      <c r="J2992" s="56"/>
      <c r="K2992" s="56"/>
    </row>
    <row r="2993" spans="9:11">
      <c r="I2993" s="55"/>
      <c r="J2993" s="56"/>
      <c r="K2993" s="56"/>
    </row>
    <row r="2994" spans="9:11">
      <c r="I2994" s="55"/>
      <c r="J2994" s="56"/>
      <c r="K2994" s="56"/>
    </row>
    <row r="2995" spans="9:11">
      <c r="I2995" s="55"/>
      <c r="J2995" s="56"/>
      <c r="K2995" s="56"/>
    </row>
    <row r="2996" spans="9:11">
      <c r="I2996" s="55"/>
      <c r="J2996" s="56"/>
      <c r="K2996" s="56"/>
    </row>
    <row r="2997" spans="9:11">
      <c r="I2997" s="55"/>
      <c r="J2997" s="56"/>
      <c r="K2997" s="56"/>
    </row>
    <row r="2998" spans="9:11">
      <c r="I2998" s="55"/>
      <c r="J2998" s="56"/>
      <c r="K2998" s="56"/>
    </row>
    <row r="2999" spans="9:11">
      <c r="I2999" s="55"/>
      <c r="J2999" s="56"/>
      <c r="K2999" s="56"/>
    </row>
    <row r="3000" spans="9:11">
      <c r="I3000" s="55"/>
      <c r="J3000" s="56"/>
      <c r="K3000" s="56"/>
    </row>
    <row r="3001" spans="9:11">
      <c r="I3001" s="55"/>
      <c r="J3001" s="56"/>
      <c r="K3001" s="56"/>
    </row>
    <row r="3002" spans="9:11">
      <c r="I3002" s="55"/>
      <c r="J3002" s="56"/>
      <c r="K3002" s="56"/>
    </row>
    <row r="3003" spans="9:11">
      <c r="I3003" s="55"/>
      <c r="J3003" s="56"/>
      <c r="K3003" s="56"/>
    </row>
    <row r="3004" spans="9:11">
      <c r="I3004" s="55"/>
      <c r="J3004" s="56"/>
      <c r="K3004" s="56"/>
    </row>
    <row r="3005" spans="9:11">
      <c r="I3005" s="55"/>
      <c r="J3005" s="56"/>
      <c r="K3005" s="56"/>
    </row>
    <row r="3006" spans="9:11">
      <c r="I3006" s="55"/>
      <c r="J3006" s="56"/>
      <c r="K3006" s="56"/>
    </row>
    <row r="3007" spans="9:11">
      <c r="I3007" s="55"/>
      <c r="J3007" s="56"/>
      <c r="K3007" s="56"/>
    </row>
    <row r="3008" spans="9:11">
      <c r="I3008" s="55"/>
      <c r="J3008" s="56"/>
      <c r="K3008" s="56"/>
    </row>
    <row r="3009" spans="9:11">
      <c r="I3009" s="55"/>
      <c r="J3009" s="56"/>
      <c r="K3009" s="56"/>
    </row>
    <row r="3010" spans="9:11">
      <c r="I3010" s="55"/>
      <c r="J3010" s="56"/>
      <c r="K3010" s="56"/>
    </row>
    <row r="3011" spans="9:11">
      <c r="I3011" s="55"/>
      <c r="J3011" s="56"/>
      <c r="K3011" s="56"/>
    </row>
    <row r="3012" spans="9:11">
      <c r="I3012" s="55"/>
      <c r="J3012" s="56"/>
      <c r="K3012" s="56"/>
    </row>
    <row r="3013" spans="9:11">
      <c r="I3013" s="55"/>
      <c r="J3013" s="56"/>
      <c r="K3013" s="56"/>
    </row>
    <row r="3014" spans="9:11">
      <c r="I3014" s="55"/>
      <c r="J3014" s="56"/>
      <c r="K3014" s="56"/>
    </row>
    <row r="3015" spans="9:11">
      <c r="I3015" s="55"/>
      <c r="J3015" s="56"/>
      <c r="K3015" s="56"/>
    </row>
    <row r="3016" spans="9:11">
      <c r="I3016" s="55"/>
      <c r="J3016" s="56"/>
      <c r="K3016" s="56"/>
    </row>
    <row r="3017" spans="9:11">
      <c r="I3017" s="55"/>
      <c r="J3017" s="56"/>
      <c r="K3017" s="56"/>
    </row>
    <row r="3018" spans="9:11">
      <c r="I3018" s="55"/>
      <c r="J3018" s="56"/>
      <c r="K3018" s="56"/>
    </row>
    <row r="3019" spans="9:11">
      <c r="I3019" s="55"/>
      <c r="J3019" s="56"/>
      <c r="K3019" s="56"/>
    </row>
    <row r="3020" spans="9:11">
      <c r="I3020" s="55"/>
      <c r="J3020" s="56"/>
      <c r="K3020" s="56"/>
    </row>
    <row r="3021" spans="9:11">
      <c r="I3021" s="55"/>
      <c r="J3021" s="56"/>
      <c r="K3021" s="56"/>
    </row>
    <row r="3022" spans="9:11">
      <c r="I3022" s="55"/>
      <c r="J3022" s="56"/>
      <c r="K3022" s="56"/>
    </row>
    <row r="3023" spans="9:11">
      <c r="I3023" s="55"/>
      <c r="J3023" s="56"/>
      <c r="K3023" s="56"/>
    </row>
    <row r="3024" spans="9:11">
      <c r="I3024" s="55"/>
      <c r="J3024" s="56"/>
      <c r="K3024" s="56"/>
    </row>
    <row r="3025" spans="9:11">
      <c r="I3025" s="55"/>
      <c r="J3025" s="56"/>
      <c r="K3025" s="56"/>
    </row>
    <row r="3026" spans="9:11">
      <c r="I3026" s="55"/>
      <c r="J3026" s="56"/>
      <c r="K3026" s="56"/>
    </row>
    <row r="3027" spans="9:11">
      <c r="I3027" s="55"/>
      <c r="J3027" s="56"/>
      <c r="K3027" s="56"/>
    </row>
    <row r="3028" spans="9:11">
      <c r="I3028" s="55"/>
      <c r="J3028" s="56"/>
      <c r="K3028" s="56"/>
    </row>
    <row r="3029" spans="9:11">
      <c r="I3029" s="55"/>
      <c r="J3029" s="56"/>
      <c r="K3029" s="56"/>
    </row>
    <row r="3030" spans="9:11">
      <c r="I3030" s="55"/>
      <c r="J3030" s="56"/>
      <c r="K3030" s="56"/>
    </row>
    <row r="3031" spans="9:11">
      <c r="I3031" s="55"/>
      <c r="J3031" s="56"/>
      <c r="K3031" s="56"/>
    </row>
    <row r="3032" spans="9:11">
      <c r="I3032" s="55"/>
      <c r="J3032" s="56"/>
      <c r="K3032" s="56"/>
    </row>
    <row r="3033" spans="9:11">
      <c r="I3033" s="55"/>
      <c r="J3033" s="56"/>
      <c r="K3033" s="56"/>
    </row>
    <row r="3034" spans="9:11">
      <c r="I3034" s="55"/>
      <c r="J3034" s="56"/>
      <c r="K3034" s="56"/>
    </row>
    <row r="3035" spans="9:11">
      <c r="I3035" s="55"/>
      <c r="J3035" s="56"/>
      <c r="K3035" s="56"/>
    </row>
    <row r="3036" spans="9:11">
      <c r="I3036" s="55"/>
      <c r="J3036" s="56"/>
      <c r="K3036" s="56"/>
    </row>
    <row r="3037" spans="9:11">
      <c r="I3037" s="55"/>
      <c r="J3037" s="56"/>
      <c r="K3037" s="56"/>
    </row>
    <row r="3038" spans="9:11">
      <c r="I3038" s="55"/>
      <c r="J3038" s="56"/>
      <c r="K3038" s="56"/>
    </row>
    <row r="3039" spans="9:11">
      <c r="I3039" s="55"/>
      <c r="J3039" s="56"/>
      <c r="K3039" s="56"/>
    </row>
    <row r="3040" spans="9:11">
      <c r="I3040" s="55"/>
      <c r="J3040" s="56"/>
      <c r="K3040" s="56"/>
    </row>
    <row r="3041" spans="9:11">
      <c r="I3041" s="55"/>
      <c r="J3041" s="56"/>
      <c r="K3041" s="56"/>
    </row>
    <row r="3042" spans="9:11">
      <c r="I3042" s="55"/>
      <c r="J3042" s="56"/>
      <c r="K3042" s="56"/>
    </row>
    <row r="3043" spans="9:11">
      <c r="I3043" s="55"/>
      <c r="J3043" s="56"/>
      <c r="K3043" s="56"/>
    </row>
    <row r="3044" spans="9:11">
      <c r="I3044" s="55"/>
      <c r="J3044" s="56"/>
      <c r="K3044" s="56"/>
    </row>
    <row r="3045" spans="9:11">
      <c r="I3045" s="55"/>
      <c r="J3045" s="56"/>
      <c r="K3045" s="56"/>
    </row>
    <row r="3046" spans="9:11">
      <c r="I3046" s="55"/>
      <c r="J3046" s="56"/>
      <c r="K3046" s="56"/>
    </row>
    <row r="3047" spans="9:11">
      <c r="I3047" s="55"/>
      <c r="J3047" s="56"/>
      <c r="K3047" s="56"/>
    </row>
    <row r="3048" spans="9:11">
      <c r="I3048" s="55"/>
      <c r="J3048" s="56"/>
      <c r="K3048" s="56"/>
    </row>
    <row r="3049" spans="9:11">
      <c r="I3049" s="55"/>
      <c r="J3049" s="56"/>
      <c r="K3049" s="56"/>
    </row>
    <row r="3050" spans="9:11">
      <c r="I3050" s="55"/>
      <c r="J3050" s="56"/>
      <c r="K3050" s="56"/>
    </row>
    <row r="3051" spans="9:11">
      <c r="I3051" s="55"/>
      <c r="J3051" s="56"/>
      <c r="K3051" s="56"/>
    </row>
    <row r="3052" spans="9:11">
      <c r="I3052" s="55"/>
      <c r="J3052" s="56"/>
      <c r="K3052" s="56"/>
    </row>
    <row r="3053" spans="9:11">
      <c r="I3053" s="55"/>
      <c r="J3053" s="56"/>
      <c r="K3053" s="56"/>
    </row>
    <row r="3054" spans="9:11">
      <c r="I3054" s="55"/>
      <c r="J3054" s="56"/>
      <c r="K3054" s="56"/>
    </row>
    <row r="3055" spans="9:11">
      <c r="I3055" s="55"/>
      <c r="J3055" s="56"/>
      <c r="K3055" s="56"/>
    </row>
    <row r="3056" spans="9:11">
      <c r="I3056" s="55"/>
      <c r="J3056" s="56"/>
      <c r="K3056" s="56"/>
    </row>
    <row r="3057" spans="9:11">
      <c r="I3057" s="55"/>
      <c r="J3057" s="56"/>
      <c r="K3057" s="56"/>
    </row>
    <row r="3058" spans="9:11">
      <c r="I3058" s="55"/>
      <c r="J3058" s="56"/>
      <c r="K3058" s="56"/>
    </row>
    <row r="3059" spans="9:11">
      <c r="I3059" s="55"/>
      <c r="J3059" s="56"/>
      <c r="K3059" s="56"/>
    </row>
    <row r="3060" spans="9:11">
      <c r="I3060" s="55"/>
      <c r="J3060" s="56"/>
      <c r="K3060" s="56"/>
    </row>
    <row r="3061" spans="9:11">
      <c r="I3061" s="55"/>
      <c r="J3061" s="56"/>
      <c r="K3061" s="56"/>
    </row>
    <row r="3062" spans="9:11">
      <c r="I3062" s="55"/>
      <c r="J3062" s="56"/>
      <c r="K3062" s="56"/>
    </row>
    <row r="3063" spans="9:11">
      <c r="I3063" s="55"/>
      <c r="J3063" s="56"/>
      <c r="K3063" s="56"/>
    </row>
    <row r="3064" spans="9:11">
      <c r="I3064" s="55"/>
      <c r="J3064" s="56"/>
      <c r="K3064" s="56"/>
    </row>
    <row r="3065" spans="9:11">
      <c r="I3065" s="55"/>
      <c r="J3065" s="56"/>
      <c r="K3065" s="56"/>
    </row>
    <row r="3066" spans="9:11">
      <c r="I3066" s="55"/>
      <c r="J3066" s="56"/>
      <c r="K3066" s="56"/>
    </row>
    <row r="3067" spans="9:11">
      <c r="I3067" s="55"/>
      <c r="J3067" s="56"/>
      <c r="K3067" s="56"/>
    </row>
    <row r="3068" spans="9:11">
      <c r="I3068" s="55"/>
      <c r="J3068" s="56"/>
      <c r="K3068" s="56"/>
    </row>
    <row r="3069" spans="9:11">
      <c r="I3069" s="55"/>
      <c r="J3069" s="56"/>
      <c r="K3069" s="56"/>
    </row>
    <row r="3070" spans="9:11">
      <c r="I3070" s="55"/>
      <c r="J3070" s="56"/>
      <c r="K3070" s="56"/>
    </row>
    <row r="3071" spans="9:11">
      <c r="I3071" s="55"/>
      <c r="J3071" s="56"/>
      <c r="K3071" s="56"/>
    </row>
    <row r="3072" spans="9:11">
      <c r="I3072" s="55"/>
      <c r="J3072" s="56"/>
      <c r="K3072" s="56"/>
    </row>
    <row r="3073" spans="9:11">
      <c r="I3073" s="55"/>
      <c r="J3073" s="56"/>
      <c r="K3073" s="56"/>
    </row>
    <row r="3074" spans="9:11">
      <c r="I3074" s="55"/>
      <c r="J3074" s="56"/>
      <c r="K3074" s="56"/>
    </row>
    <row r="3075" spans="9:11">
      <c r="I3075" s="55"/>
      <c r="J3075" s="56"/>
      <c r="K3075" s="56"/>
    </row>
    <row r="3076" spans="9:11">
      <c r="I3076" s="55"/>
      <c r="J3076" s="56"/>
      <c r="K3076" s="56"/>
    </row>
    <row r="3077" spans="9:11">
      <c r="I3077" s="55"/>
      <c r="J3077" s="56"/>
      <c r="K3077" s="56"/>
    </row>
    <row r="3078" spans="9:11">
      <c r="I3078" s="55"/>
      <c r="J3078" s="56"/>
      <c r="K3078" s="56"/>
    </row>
    <row r="3079" spans="9:11">
      <c r="I3079" s="55"/>
      <c r="J3079" s="56"/>
      <c r="K3079" s="56"/>
    </row>
    <row r="3080" spans="9:11">
      <c r="I3080" s="55"/>
      <c r="J3080" s="56"/>
      <c r="K3080" s="56"/>
    </row>
    <row r="3081" spans="9:11">
      <c r="I3081" s="55"/>
      <c r="J3081" s="56"/>
      <c r="K3081" s="56"/>
    </row>
    <row r="3082" spans="9:11">
      <c r="I3082" s="55"/>
      <c r="J3082" s="56"/>
      <c r="K3082" s="56"/>
    </row>
    <row r="3083" spans="9:11">
      <c r="I3083" s="55"/>
      <c r="J3083" s="56"/>
      <c r="K3083" s="56"/>
    </row>
    <row r="3084" spans="9:11">
      <c r="I3084" s="55"/>
      <c r="J3084" s="56"/>
      <c r="K3084" s="56"/>
    </row>
    <row r="3085" spans="9:11">
      <c r="I3085" s="55"/>
      <c r="J3085" s="56"/>
      <c r="K3085" s="56"/>
    </row>
    <row r="3086" spans="9:11">
      <c r="I3086" s="55"/>
      <c r="J3086" s="56"/>
      <c r="K3086" s="56"/>
    </row>
    <row r="3087" spans="9:11">
      <c r="I3087" s="55"/>
      <c r="J3087" s="56"/>
      <c r="K3087" s="56"/>
    </row>
    <row r="3088" spans="9:11">
      <c r="I3088" s="55"/>
      <c r="J3088" s="56"/>
      <c r="K3088" s="56"/>
    </row>
    <row r="3089" spans="9:11">
      <c r="I3089" s="55"/>
      <c r="J3089" s="56"/>
      <c r="K3089" s="56"/>
    </row>
    <row r="3090" spans="9:11">
      <c r="I3090" s="55"/>
      <c r="J3090" s="56"/>
      <c r="K3090" s="56"/>
    </row>
    <row r="3091" spans="9:11">
      <c r="I3091" s="55"/>
      <c r="J3091" s="56"/>
      <c r="K3091" s="56"/>
    </row>
    <row r="3092" spans="9:11">
      <c r="I3092" s="55"/>
      <c r="J3092" s="56"/>
      <c r="K3092" s="56"/>
    </row>
    <row r="3093" spans="9:11">
      <c r="I3093" s="55"/>
      <c r="J3093" s="56"/>
      <c r="K3093" s="56"/>
    </row>
    <row r="3094" spans="9:11">
      <c r="I3094" s="55"/>
      <c r="J3094" s="56"/>
      <c r="K3094" s="56"/>
    </row>
    <row r="3095" spans="9:11">
      <c r="I3095" s="55"/>
      <c r="J3095" s="56"/>
      <c r="K3095" s="56"/>
    </row>
    <row r="3096" spans="9:11">
      <c r="I3096" s="55"/>
      <c r="J3096" s="56"/>
      <c r="K3096" s="56"/>
    </row>
    <row r="3097" spans="9:11">
      <c r="I3097" s="55"/>
      <c r="J3097" s="56"/>
      <c r="K3097" s="56"/>
    </row>
    <row r="3098" spans="9:11">
      <c r="I3098" s="55"/>
      <c r="J3098" s="56"/>
      <c r="K3098" s="56"/>
    </row>
    <row r="3099" spans="9:11">
      <c r="I3099" s="55"/>
      <c r="J3099" s="56"/>
      <c r="K3099" s="56"/>
    </row>
    <row r="3100" spans="9:11">
      <c r="I3100" s="55"/>
      <c r="J3100" s="56"/>
      <c r="K3100" s="56"/>
    </row>
    <row r="3101" spans="9:11">
      <c r="I3101" s="55"/>
      <c r="J3101" s="56"/>
      <c r="K3101" s="56"/>
    </row>
    <row r="3102" spans="9:11">
      <c r="I3102" s="55"/>
      <c r="J3102" s="56"/>
      <c r="K3102" s="56"/>
    </row>
    <row r="3103" spans="9:11">
      <c r="I3103" s="55"/>
      <c r="J3103" s="56"/>
      <c r="K3103" s="56"/>
    </row>
    <row r="3104" spans="9:11">
      <c r="I3104" s="55"/>
      <c r="J3104" s="56"/>
      <c r="K3104" s="56"/>
    </row>
    <row r="3105" spans="9:11">
      <c r="I3105" s="55"/>
      <c r="J3105" s="56"/>
      <c r="K3105" s="56"/>
    </row>
    <row r="3106" spans="9:11">
      <c r="I3106" s="55"/>
      <c r="J3106" s="56"/>
      <c r="K3106" s="56"/>
    </row>
    <row r="3107" spans="9:11">
      <c r="I3107" s="55"/>
      <c r="J3107" s="56"/>
      <c r="K3107" s="56"/>
    </row>
    <row r="3108" spans="9:11">
      <c r="I3108" s="55"/>
      <c r="J3108" s="56"/>
      <c r="K3108" s="56"/>
    </row>
    <row r="3109" spans="9:11">
      <c r="I3109" s="55"/>
      <c r="J3109" s="56"/>
      <c r="K3109" s="56"/>
    </row>
    <row r="3110" spans="9:11">
      <c r="I3110" s="55"/>
      <c r="J3110" s="56"/>
      <c r="K3110" s="56"/>
    </row>
    <row r="3111" spans="9:11">
      <c r="I3111" s="55"/>
      <c r="J3111" s="56"/>
      <c r="K3111" s="56"/>
    </row>
    <row r="3112" spans="9:11">
      <c r="I3112" s="55"/>
      <c r="J3112" s="56"/>
      <c r="K3112" s="56"/>
    </row>
    <row r="3113" spans="9:11">
      <c r="I3113" s="55"/>
      <c r="J3113" s="56"/>
      <c r="K3113" s="56"/>
    </row>
    <row r="3114" spans="9:11">
      <c r="I3114" s="55"/>
      <c r="J3114" s="56"/>
      <c r="K3114" s="56"/>
    </row>
    <row r="3115" spans="9:11">
      <c r="I3115" s="55"/>
      <c r="J3115" s="56"/>
      <c r="K3115" s="56"/>
    </row>
    <row r="3116" spans="9:11">
      <c r="I3116" s="55"/>
      <c r="J3116" s="56"/>
      <c r="K3116" s="56"/>
    </row>
    <row r="3117" spans="9:11">
      <c r="I3117" s="55"/>
      <c r="J3117" s="56"/>
      <c r="K3117" s="56"/>
    </row>
    <row r="3118" spans="9:11">
      <c r="I3118" s="55"/>
      <c r="J3118" s="56"/>
      <c r="K3118" s="56"/>
    </row>
    <row r="3119" spans="9:11">
      <c r="I3119" s="55"/>
      <c r="J3119" s="56"/>
      <c r="K3119" s="56"/>
    </row>
    <row r="3120" spans="9:11">
      <c r="I3120" s="55"/>
      <c r="J3120" s="56"/>
      <c r="K3120" s="56"/>
    </row>
    <row r="3121" spans="9:11">
      <c r="I3121" s="55"/>
      <c r="J3121" s="56"/>
      <c r="K3121" s="56"/>
    </row>
    <row r="3122" spans="9:11">
      <c r="I3122" s="55"/>
      <c r="J3122" s="56"/>
      <c r="K3122" s="56"/>
    </row>
    <row r="3123" spans="9:11">
      <c r="I3123" s="55"/>
      <c r="J3123" s="56"/>
      <c r="K3123" s="56"/>
    </row>
    <row r="3124" spans="9:11">
      <c r="I3124" s="55"/>
      <c r="J3124" s="56"/>
      <c r="K3124" s="56"/>
    </row>
    <row r="3125" spans="9:11">
      <c r="I3125" s="55"/>
      <c r="J3125" s="56"/>
      <c r="K3125" s="56"/>
    </row>
    <row r="3126" spans="9:11">
      <c r="I3126" s="55"/>
      <c r="J3126" s="56"/>
      <c r="K3126" s="56"/>
    </row>
    <row r="3127" spans="9:11">
      <c r="I3127" s="55"/>
      <c r="J3127" s="56"/>
      <c r="K3127" s="56"/>
    </row>
    <row r="3128" spans="9:11">
      <c r="I3128" s="55"/>
      <c r="J3128" s="56"/>
      <c r="K3128" s="56"/>
    </row>
    <row r="3129" spans="9:11">
      <c r="I3129" s="55"/>
      <c r="J3129" s="56"/>
      <c r="K3129" s="56"/>
    </row>
    <row r="3130" spans="9:11">
      <c r="I3130" s="55"/>
      <c r="J3130" s="56"/>
      <c r="K3130" s="56"/>
    </row>
    <row r="3131" spans="9:11">
      <c r="I3131" s="55"/>
      <c r="J3131" s="56"/>
      <c r="K3131" s="56"/>
    </row>
    <row r="3132" spans="9:11">
      <c r="I3132" s="55"/>
      <c r="J3132" s="56"/>
      <c r="K3132" s="56"/>
    </row>
    <row r="3133" spans="9:11">
      <c r="I3133" s="55"/>
      <c r="J3133" s="56"/>
      <c r="K3133" s="56"/>
    </row>
    <row r="3134" spans="9:11">
      <c r="I3134" s="55"/>
      <c r="J3134" s="56"/>
      <c r="K3134" s="56"/>
    </row>
    <row r="3135" spans="9:11">
      <c r="I3135" s="55"/>
      <c r="J3135" s="56"/>
      <c r="K3135" s="56"/>
    </row>
    <row r="3136" spans="9:11">
      <c r="I3136" s="55"/>
      <c r="J3136" s="56"/>
      <c r="K3136" s="56"/>
    </row>
    <row r="3137" spans="9:11">
      <c r="I3137" s="55"/>
      <c r="J3137" s="56"/>
      <c r="K3137" s="56"/>
    </row>
    <row r="3138" spans="9:11">
      <c r="I3138" s="55"/>
      <c r="J3138" s="56"/>
      <c r="K3138" s="56"/>
    </row>
    <row r="3139" spans="9:11">
      <c r="I3139" s="55"/>
      <c r="J3139" s="56"/>
      <c r="K3139" s="56"/>
    </row>
    <row r="3140" spans="9:11">
      <c r="I3140" s="55"/>
      <c r="J3140" s="56"/>
      <c r="K3140" s="56"/>
    </row>
    <row r="3141" spans="9:11">
      <c r="I3141" s="55"/>
      <c r="J3141" s="56"/>
      <c r="K3141" s="56"/>
    </row>
    <row r="3142" spans="9:11">
      <c r="I3142" s="55"/>
      <c r="J3142" s="56"/>
      <c r="K3142" s="56"/>
    </row>
    <row r="3143" spans="9:11">
      <c r="I3143" s="55"/>
      <c r="J3143" s="56"/>
      <c r="K3143" s="56"/>
    </row>
    <row r="3144" spans="9:11">
      <c r="I3144" s="55"/>
      <c r="J3144" s="56"/>
      <c r="K3144" s="56"/>
    </row>
    <row r="3145" spans="9:11">
      <c r="I3145" s="55"/>
      <c r="J3145" s="56"/>
      <c r="K3145" s="56"/>
    </row>
    <row r="3146" spans="9:11">
      <c r="I3146" s="55"/>
      <c r="J3146" s="56"/>
      <c r="K3146" s="56"/>
    </row>
    <row r="3147" spans="9:11">
      <c r="I3147" s="55"/>
      <c r="J3147" s="56"/>
      <c r="K3147" s="56"/>
    </row>
    <row r="3148" spans="9:11">
      <c r="I3148" s="55"/>
      <c r="J3148" s="56"/>
      <c r="K3148" s="56"/>
    </row>
    <row r="3149" spans="9:11">
      <c r="I3149" s="55"/>
      <c r="J3149" s="56"/>
      <c r="K3149" s="56"/>
    </row>
    <row r="3150" spans="9:11">
      <c r="I3150" s="55"/>
      <c r="J3150" s="56"/>
      <c r="K3150" s="56"/>
    </row>
    <row r="3151" spans="9:11">
      <c r="I3151" s="55"/>
      <c r="J3151" s="56"/>
      <c r="K3151" s="56"/>
    </row>
    <row r="3152" spans="9:11">
      <c r="I3152" s="55"/>
      <c r="J3152" s="56"/>
      <c r="K3152" s="56"/>
    </row>
    <row r="3153" spans="9:11">
      <c r="I3153" s="55"/>
      <c r="J3153" s="56"/>
      <c r="K3153" s="56"/>
    </row>
    <row r="3154" spans="9:11">
      <c r="I3154" s="55"/>
      <c r="J3154" s="56"/>
      <c r="K3154" s="56"/>
    </row>
    <row r="3155" spans="9:11">
      <c r="I3155" s="55"/>
      <c r="J3155" s="56"/>
      <c r="K3155" s="56"/>
    </row>
    <row r="3156" spans="9:11">
      <c r="I3156" s="55"/>
      <c r="J3156" s="56"/>
      <c r="K3156" s="56"/>
    </row>
    <row r="3157" spans="9:11">
      <c r="I3157" s="55"/>
      <c r="J3157" s="56"/>
      <c r="K3157" s="56"/>
    </row>
    <row r="3158" spans="9:11">
      <c r="I3158" s="55"/>
      <c r="J3158" s="56"/>
      <c r="K3158" s="56"/>
    </row>
    <row r="3159" spans="9:11">
      <c r="I3159" s="55"/>
      <c r="J3159" s="56"/>
      <c r="K3159" s="56"/>
    </row>
    <row r="3160" spans="9:11">
      <c r="I3160" s="55"/>
      <c r="J3160" s="56"/>
      <c r="K3160" s="56"/>
    </row>
    <row r="3161" spans="9:11">
      <c r="I3161" s="55"/>
      <c r="J3161" s="56"/>
      <c r="K3161" s="56"/>
    </row>
    <row r="3162" spans="9:11">
      <c r="I3162" s="55"/>
      <c r="J3162" s="56"/>
      <c r="K3162" s="56"/>
    </row>
    <row r="3163" spans="9:11">
      <c r="I3163" s="55"/>
      <c r="J3163" s="56"/>
      <c r="K3163" s="56"/>
    </row>
    <row r="3164" spans="9:11">
      <c r="I3164" s="55"/>
      <c r="J3164" s="56"/>
      <c r="K3164" s="56"/>
    </row>
    <row r="3165" spans="9:11">
      <c r="I3165" s="55"/>
      <c r="J3165" s="56"/>
      <c r="K3165" s="56"/>
    </row>
    <row r="3166" spans="9:11">
      <c r="I3166" s="55"/>
      <c r="J3166" s="56"/>
      <c r="K3166" s="56"/>
    </row>
    <row r="3167" spans="9:11">
      <c r="I3167" s="55"/>
      <c r="J3167" s="56"/>
      <c r="K3167" s="56"/>
    </row>
    <row r="3168" spans="9:11">
      <c r="I3168" s="55"/>
      <c r="J3168" s="56"/>
      <c r="K3168" s="56"/>
    </row>
    <row r="3169" spans="9:11">
      <c r="I3169" s="55"/>
      <c r="J3169" s="56"/>
      <c r="K3169" s="56"/>
    </row>
    <row r="3170" spans="9:11">
      <c r="I3170" s="55"/>
      <c r="J3170" s="56"/>
      <c r="K3170" s="56"/>
    </row>
    <row r="3171" spans="9:11">
      <c r="I3171" s="55"/>
      <c r="J3171" s="56"/>
      <c r="K3171" s="56"/>
    </row>
    <row r="3172" spans="9:11">
      <c r="I3172" s="55"/>
      <c r="J3172" s="56"/>
      <c r="K3172" s="56"/>
    </row>
    <row r="3173" spans="9:11">
      <c r="I3173" s="55"/>
      <c r="J3173" s="56"/>
      <c r="K3173" s="56"/>
    </row>
    <row r="3174" spans="9:11">
      <c r="I3174" s="55"/>
      <c r="J3174" s="56"/>
      <c r="K3174" s="56"/>
    </row>
    <row r="3175" spans="9:11">
      <c r="I3175" s="55"/>
      <c r="J3175" s="56"/>
      <c r="K3175" s="56"/>
    </row>
    <row r="3176" spans="9:11">
      <c r="I3176" s="55"/>
      <c r="J3176" s="56"/>
      <c r="K3176" s="56"/>
    </row>
    <row r="3177" spans="9:11">
      <c r="I3177" s="55"/>
      <c r="J3177" s="56"/>
      <c r="K3177" s="56"/>
    </row>
    <row r="3178" spans="9:11">
      <c r="I3178" s="55"/>
      <c r="J3178" s="56"/>
      <c r="K3178" s="56"/>
    </row>
    <row r="3179" spans="9:11">
      <c r="I3179" s="55"/>
      <c r="J3179" s="56"/>
      <c r="K3179" s="56"/>
    </row>
    <row r="3180" spans="9:11">
      <c r="I3180" s="55"/>
      <c r="J3180" s="56"/>
      <c r="K3180" s="56"/>
    </row>
    <row r="3181" spans="9:11">
      <c r="I3181" s="55"/>
      <c r="J3181" s="56"/>
      <c r="K3181" s="56"/>
    </row>
    <row r="3182" spans="9:11">
      <c r="I3182" s="55"/>
      <c r="J3182" s="56"/>
      <c r="K3182" s="56"/>
    </row>
    <row r="3183" spans="9:11">
      <c r="I3183" s="55"/>
      <c r="J3183" s="56"/>
      <c r="K3183" s="56"/>
    </row>
    <row r="3184" spans="9:11">
      <c r="I3184" s="55"/>
      <c r="J3184" s="56"/>
      <c r="K3184" s="56"/>
    </row>
    <row r="3185" spans="9:11">
      <c r="I3185" s="55"/>
      <c r="J3185" s="56"/>
      <c r="K3185" s="56"/>
    </row>
    <row r="3186" spans="9:11">
      <c r="I3186" s="55"/>
      <c r="J3186" s="56"/>
      <c r="K3186" s="56"/>
    </row>
    <row r="3187" spans="9:11">
      <c r="I3187" s="55"/>
      <c r="J3187" s="56"/>
      <c r="K3187" s="56"/>
    </row>
    <row r="3188" spans="9:11">
      <c r="I3188" s="55"/>
      <c r="J3188" s="56"/>
      <c r="K3188" s="56"/>
    </row>
    <row r="3189" spans="9:11">
      <c r="I3189" s="55"/>
      <c r="J3189" s="56"/>
      <c r="K3189" s="56"/>
    </row>
    <row r="3190" spans="9:11">
      <c r="I3190" s="55"/>
      <c r="J3190" s="56"/>
      <c r="K3190" s="56"/>
    </row>
    <row r="3191" spans="9:11">
      <c r="I3191" s="55"/>
      <c r="J3191" s="56"/>
      <c r="K3191" s="56"/>
    </row>
    <row r="3192" spans="9:11">
      <c r="I3192" s="55"/>
      <c r="J3192" s="56"/>
      <c r="K3192" s="56"/>
    </row>
    <row r="3193" spans="9:11">
      <c r="I3193" s="55"/>
      <c r="J3193" s="56"/>
      <c r="K3193" s="56"/>
    </row>
    <row r="3194" spans="9:11">
      <c r="I3194" s="55"/>
      <c r="J3194" s="56"/>
      <c r="K3194" s="56"/>
    </row>
    <row r="3195" spans="9:11">
      <c r="I3195" s="55"/>
      <c r="J3195" s="56"/>
      <c r="K3195" s="56"/>
    </row>
    <row r="3196" spans="9:11">
      <c r="I3196" s="55"/>
      <c r="J3196" s="56"/>
      <c r="K3196" s="56"/>
    </row>
    <row r="3197" spans="9:11">
      <c r="I3197" s="55"/>
      <c r="J3197" s="56"/>
      <c r="K3197" s="56"/>
    </row>
    <row r="3198" spans="9:11">
      <c r="I3198" s="55"/>
      <c r="J3198" s="56"/>
      <c r="K3198" s="56"/>
    </row>
    <row r="3199" spans="9:11">
      <c r="I3199" s="55"/>
      <c r="J3199" s="56"/>
      <c r="K3199" s="56"/>
    </row>
    <row r="3200" spans="9:11">
      <c r="I3200" s="55"/>
      <c r="J3200" s="56"/>
      <c r="K3200" s="56"/>
    </row>
    <row r="3201" spans="9:11">
      <c r="I3201" s="55"/>
      <c r="J3201" s="56"/>
      <c r="K3201" s="56"/>
    </row>
    <row r="3202" spans="9:11">
      <c r="I3202" s="55"/>
      <c r="J3202" s="56"/>
      <c r="K3202" s="56"/>
    </row>
    <row r="3203" spans="9:11">
      <c r="I3203" s="55"/>
      <c r="J3203" s="56"/>
      <c r="K3203" s="56"/>
    </row>
    <row r="3204" spans="9:11">
      <c r="I3204" s="55"/>
      <c r="J3204" s="56"/>
      <c r="K3204" s="56"/>
    </row>
    <row r="3205" spans="9:11">
      <c r="I3205" s="55"/>
      <c r="J3205" s="56"/>
      <c r="K3205" s="56"/>
    </row>
    <row r="3206" spans="9:11">
      <c r="I3206" s="55"/>
      <c r="J3206" s="56"/>
      <c r="K3206" s="56"/>
    </row>
    <row r="3207" spans="9:11">
      <c r="I3207" s="55"/>
      <c r="J3207" s="56"/>
      <c r="K3207" s="56"/>
    </row>
    <row r="3208" spans="9:11">
      <c r="I3208" s="55"/>
      <c r="J3208" s="56"/>
      <c r="K3208" s="56"/>
    </row>
    <row r="3209" spans="9:11">
      <c r="I3209" s="55"/>
      <c r="J3209" s="56"/>
      <c r="K3209" s="56"/>
    </row>
    <row r="3210" spans="9:11">
      <c r="I3210" s="55"/>
      <c r="J3210" s="56"/>
      <c r="K3210" s="56"/>
    </row>
    <row r="3211" spans="9:11">
      <c r="I3211" s="55"/>
      <c r="J3211" s="56"/>
      <c r="K3211" s="56"/>
    </row>
    <row r="3212" spans="9:11">
      <c r="I3212" s="55"/>
      <c r="J3212" s="56"/>
      <c r="K3212" s="56"/>
    </row>
    <row r="3213" spans="9:11">
      <c r="I3213" s="55"/>
      <c r="J3213" s="56"/>
      <c r="K3213" s="56"/>
    </row>
    <row r="3214" spans="9:11">
      <c r="I3214" s="55"/>
      <c r="J3214" s="56"/>
      <c r="K3214" s="56"/>
    </row>
    <row r="3215" spans="9:11">
      <c r="I3215" s="55"/>
      <c r="J3215" s="56"/>
      <c r="K3215" s="56"/>
    </row>
    <row r="3216" spans="9:11">
      <c r="I3216" s="55"/>
      <c r="J3216" s="56"/>
      <c r="K3216" s="56"/>
    </row>
    <row r="3217" spans="9:11">
      <c r="I3217" s="55"/>
      <c r="J3217" s="56"/>
      <c r="K3217" s="56"/>
    </row>
    <row r="3218" spans="9:11">
      <c r="I3218" s="55"/>
      <c r="J3218" s="56"/>
      <c r="K3218" s="56"/>
    </row>
    <row r="3219" spans="9:11">
      <c r="I3219" s="55"/>
      <c r="J3219" s="56"/>
      <c r="K3219" s="56"/>
    </row>
    <row r="3220" spans="9:11">
      <c r="I3220" s="55"/>
      <c r="J3220" s="56"/>
      <c r="K3220" s="56"/>
    </row>
    <row r="3221" spans="9:11">
      <c r="I3221" s="55"/>
      <c r="J3221" s="56"/>
      <c r="K3221" s="56"/>
    </row>
    <row r="3222" spans="9:11">
      <c r="I3222" s="55"/>
      <c r="J3222" s="56"/>
      <c r="K3222" s="56"/>
    </row>
    <row r="3223" spans="9:11">
      <c r="I3223" s="55"/>
      <c r="J3223" s="56"/>
      <c r="K3223" s="56"/>
    </row>
    <row r="3224" spans="9:11">
      <c r="I3224" s="55"/>
      <c r="J3224" s="56"/>
      <c r="K3224" s="56"/>
    </row>
    <row r="3225" spans="9:11">
      <c r="I3225" s="55"/>
      <c r="J3225" s="56"/>
      <c r="K3225" s="56"/>
    </row>
    <row r="3226" spans="9:11">
      <c r="I3226" s="55"/>
      <c r="J3226" s="56"/>
      <c r="K3226" s="56"/>
    </row>
    <row r="3227" spans="9:11">
      <c r="I3227" s="55"/>
      <c r="J3227" s="56"/>
      <c r="K3227" s="56"/>
    </row>
    <row r="3228" spans="9:11">
      <c r="I3228" s="55"/>
      <c r="J3228" s="56"/>
      <c r="K3228" s="56"/>
    </row>
    <row r="3229" spans="9:11">
      <c r="I3229" s="55"/>
      <c r="J3229" s="56"/>
      <c r="K3229" s="56"/>
    </row>
    <row r="3230" spans="9:11">
      <c r="I3230" s="55"/>
      <c r="J3230" s="56"/>
      <c r="K3230" s="56"/>
    </row>
    <row r="3231" spans="9:11">
      <c r="I3231" s="55"/>
      <c r="J3231" s="56"/>
      <c r="K3231" s="56"/>
    </row>
    <row r="3232" spans="9:11">
      <c r="I3232" s="55"/>
      <c r="J3232" s="56"/>
      <c r="K3232" s="56"/>
    </row>
    <row r="3233" spans="9:11">
      <c r="I3233" s="55"/>
      <c r="J3233" s="56"/>
      <c r="K3233" s="56"/>
    </row>
    <row r="3234" spans="9:11">
      <c r="I3234" s="55"/>
      <c r="J3234" s="56"/>
      <c r="K3234" s="56"/>
    </row>
    <row r="3235" spans="9:11">
      <c r="I3235" s="55"/>
      <c r="J3235" s="56"/>
      <c r="K3235" s="56"/>
    </row>
    <row r="3236" spans="9:11">
      <c r="I3236" s="55"/>
      <c r="J3236" s="56"/>
      <c r="K3236" s="56"/>
    </row>
    <row r="3237" spans="9:11">
      <c r="I3237" s="55"/>
      <c r="J3237" s="56"/>
      <c r="K3237" s="56"/>
    </row>
    <row r="3238" spans="9:11">
      <c r="I3238" s="55"/>
      <c r="J3238" s="56"/>
      <c r="K3238" s="56"/>
    </row>
    <row r="3239" spans="9:11">
      <c r="I3239" s="55"/>
      <c r="J3239" s="56"/>
      <c r="K3239" s="56"/>
    </row>
    <row r="3240" spans="9:11">
      <c r="I3240" s="55"/>
      <c r="J3240" s="56"/>
      <c r="K3240" s="56"/>
    </row>
    <row r="3241" spans="9:11">
      <c r="I3241" s="55"/>
      <c r="J3241" s="56"/>
      <c r="K3241" s="56"/>
    </row>
    <row r="3242" spans="9:11">
      <c r="I3242" s="55"/>
      <c r="J3242" s="56"/>
      <c r="K3242" s="56"/>
    </row>
    <row r="3243" spans="9:11">
      <c r="I3243" s="55"/>
      <c r="J3243" s="56"/>
      <c r="K3243" s="56"/>
    </row>
    <row r="3244" spans="9:11">
      <c r="I3244" s="55"/>
      <c r="J3244" s="56"/>
      <c r="K3244" s="56"/>
    </row>
    <row r="3245" spans="9:11">
      <c r="I3245" s="55"/>
      <c r="J3245" s="56"/>
      <c r="K3245" s="56"/>
    </row>
    <row r="3246" spans="9:11">
      <c r="I3246" s="55"/>
      <c r="J3246" s="56"/>
      <c r="K3246" s="56"/>
    </row>
    <row r="3247" spans="9:11">
      <c r="I3247" s="55"/>
      <c r="J3247" s="56"/>
      <c r="K3247" s="56"/>
    </row>
    <row r="3248" spans="9:11">
      <c r="I3248" s="55"/>
      <c r="J3248" s="56"/>
      <c r="K3248" s="56"/>
    </row>
    <row r="3249" spans="9:11">
      <c r="I3249" s="55"/>
      <c r="J3249" s="56"/>
      <c r="K3249" s="56"/>
    </row>
    <row r="3250" spans="9:11">
      <c r="I3250" s="55"/>
      <c r="J3250" s="56"/>
      <c r="K3250" s="56"/>
    </row>
    <row r="3251" spans="9:11">
      <c r="I3251" s="55"/>
      <c r="J3251" s="56"/>
      <c r="K3251" s="56"/>
    </row>
    <row r="3252" spans="9:11">
      <c r="I3252" s="55"/>
      <c r="J3252" s="56"/>
      <c r="K3252" s="56"/>
    </row>
    <row r="3253" spans="9:11">
      <c r="I3253" s="55"/>
      <c r="J3253" s="56"/>
      <c r="K3253" s="56"/>
    </row>
    <row r="3254" spans="9:11">
      <c r="I3254" s="55"/>
      <c r="J3254" s="56"/>
      <c r="K3254" s="56"/>
    </row>
    <row r="3255" spans="9:11">
      <c r="I3255" s="55"/>
      <c r="J3255" s="56"/>
      <c r="K3255" s="56"/>
    </row>
    <row r="3256" spans="9:11">
      <c r="I3256" s="55"/>
      <c r="J3256" s="56"/>
      <c r="K3256" s="56"/>
    </row>
    <row r="3257" spans="9:11">
      <c r="I3257" s="55"/>
      <c r="J3257" s="56"/>
      <c r="K3257" s="56"/>
    </row>
    <row r="3258" spans="9:11">
      <c r="I3258" s="55"/>
      <c r="J3258" s="56"/>
      <c r="K3258" s="56"/>
    </row>
    <row r="3259" spans="9:11">
      <c r="I3259" s="55"/>
      <c r="J3259" s="56"/>
      <c r="K3259" s="56"/>
    </row>
    <row r="3260" spans="9:11">
      <c r="I3260" s="55"/>
      <c r="J3260" s="56"/>
      <c r="K3260" s="56"/>
    </row>
    <row r="3261" spans="9:11">
      <c r="I3261" s="55"/>
      <c r="J3261" s="56"/>
      <c r="K3261" s="56"/>
    </row>
    <row r="3262" spans="9:11">
      <c r="I3262" s="55"/>
      <c r="J3262" s="56"/>
      <c r="K3262" s="56"/>
    </row>
    <row r="3263" spans="9:11">
      <c r="I3263" s="55"/>
      <c r="J3263" s="56"/>
      <c r="K3263" s="56"/>
    </row>
    <row r="3264" spans="9:11">
      <c r="I3264" s="55"/>
      <c r="J3264" s="56"/>
      <c r="K3264" s="56"/>
    </row>
    <row r="3265" spans="9:11">
      <c r="I3265" s="55"/>
      <c r="J3265" s="56"/>
      <c r="K3265" s="56"/>
    </row>
    <row r="3266" spans="9:11">
      <c r="I3266" s="55"/>
      <c r="J3266" s="56"/>
      <c r="K3266" s="56"/>
    </row>
    <row r="3267" spans="9:11">
      <c r="I3267" s="55"/>
      <c r="J3267" s="56"/>
      <c r="K3267" s="56"/>
    </row>
    <row r="3268" spans="9:11">
      <c r="I3268" s="55"/>
      <c r="J3268" s="56"/>
      <c r="K3268" s="56"/>
    </row>
    <row r="3269" spans="9:11">
      <c r="I3269" s="55"/>
      <c r="J3269" s="56"/>
      <c r="K3269" s="56"/>
    </row>
    <row r="3270" spans="9:11">
      <c r="I3270" s="55"/>
      <c r="J3270" s="56"/>
      <c r="K3270" s="56"/>
    </row>
    <row r="3271" spans="9:11">
      <c r="I3271" s="55"/>
      <c r="J3271" s="56"/>
      <c r="K3271" s="56"/>
    </row>
    <row r="3272" spans="9:11">
      <c r="I3272" s="55"/>
      <c r="J3272" s="56"/>
      <c r="K3272" s="56"/>
    </row>
    <row r="3273" spans="9:11">
      <c r="I3273" s="55"/>
      <c r="J3273" s="56"/>
      <c r="K3273" s="56"/>
    </row>
    <row r="3274" spans="9:11">
      <c r="I3274" s="55"/>
      <c r="J3274" s="56"/>
      <c r="K3274" s="56"/>
    </row>
    <row r="3275" spans="9:11">
      <c r="I3275" s="55"/>
      <c r="J3275" s="56"/>
      <c r="K3275" s="56"/>
    </row>
    <row r="3276" spans="9:11">
      <c r="I3276" s="55"/>
      <c r="J3276" s="56"/>
      <c r="K3276" s="56"/>
    </row>
    <row r="3277" spans="9:11">
      <c r="I3277" s="55"/>
      <c r="J3277" s="56"/>
      <c r="K3277" s="56"/>
    </row>
    <row r="3278" spans="9:11">
      <c r="I3278" s="55"/>
      <c r="J3278" s="56"/>
      <c r="K3278" s="56"/>
    </row>
    <row r="3279" spans="9:11">
      <c r="I3279" s="55"/>
      <c r="J3279" s="56"/>
      <c r="K3279" s="56"/>
    </row>
    <row r="3280" spans="9:11">
      <c r="I3280" s="55"/>
      <c r="J3280" s="56"/>
      <c r="K3280" s="56"/>
    </row>
    <row r="3281" spans="9:11">
      <c r="I3281" s="55"/>
      <c r="J3281" s="56"/>
      <c r="K3281" s="56"/>
    </row>
    <row r="3282" spans="9:11">
      <c r="I3282" s="55"/>
      <c r="J3282" s="56"/>
      <c r="K3282" s="56"/>
    </row>
    <row r="3283" spans="9:11">
      <c r="I3283" s="55"/>
      <c r="J3283" s="56"/>
      <c r="K3283" s="56"/>
    </row>
    <row r="3284" spans="9:11">
      <c r="I3284" s="55"/>
      <c r="J3284" s="56"/>
      <c r="K3284" s="56"/>
    </row>
    <row r="3285" spans="9:11">
      <c r="I3285" s="55"/>
      <c r="J3285" s="56"/>
      <c r="K3285" s="56"/>
    </row>
    <row r="3286" spans="9:11">
      <c r="I3286" s="55"/>
      <c r="J3286" s="56"/>
      <c r="K3286" s="56"/>
    </row>
    <row r="3287" spans="9:11">
      <c r="I3287" s="55"/>
      <c r="J3287" s="56"/>
      <c r="K3287" s="56"/>
    </row>
    <row r="3288" spans="9:11">
      <c r="I3288" s="55"/>
      <c r="J3288" s="56"/>
      <c r="K3288" s="56"/>
    </row>
    <row r="3289" spans="9:11">
      <c r="I3289" s="55"/>
      <c r="J3289" s="56"/>
      <c r="K3289" s="56"/>
    </row>
    <row r="3290" spans="9:11">
      <c r="I3290" s="55"/>
      <c r="J3290" s="56"/>
      <c r="K3290" s="56"/>
    </row>
    <row r="3291" spans="9:11">
      <c r="I3291" s="55"/>
      <c r="J3291" s="56"/>
      <c r="K3291" s="56"/>
    </row>
    <row r="3292" spans="9:11">
      <c r="I3292" s="55"/>
      <c r="J3292" s="56"/>
      <c r="K3292" s="56"/>
    </row>
    <row r="3293" spans="9:11">
      <c r="I3293" s="55"/>
      <c r="J3293" s="56"/>
      <c r="K3293" s="56"/>
    </row>
    <row r="3294" spans="9:11">
      <c r="I3294" s="55"/>
      <c r="J3294" s="56"/>
      <c r="K3294" s="56"/>
    </row>
    <row r="3295" spans="9:11">
      <c r="I3295" s="55"/>
      <c r="J3295" s="56"/>
      <c r="K3295" s="56"/>
    </row>
    <row r="3296" spans="9:11">
      <c r="I3296" s="55"/>
      <c r="J3296" s="56"/>
      <c r="K3296" s="56"/>
    </row>
    <row r="3297" spans="9:11">
      <c r="I3297" s="55"/>
      <c r="J3297" s="56"/>
      <c r="K3297" s="56"/>
    </row>
    <row r="3298" spans="9:11">
      <c r="I3298" s="55"/>
      <c r="J3298" s="56"/>
      <c r="K3298" s="56"/>
    </row>
    <row r="3299" spans="9:11">
      <c r="I3299" s="55"/>
      <c r="J3299" s="56"/>
      <c r="K3299" s="56"/>
    </row>
    <row r="3300" spans="9:11">
      <c r="I3300" s="55"/>
      <c r="J3300" s="56"/>
      <c r="K3300" s="56"/>
    </row>
    <row r="3301" spans="9:11">
      <c r="I3301" s="55"/>
      <c r="J3301" s="56"/>
      <c r="K3301" s="56"/>
    </row>
    <row r="3302" spans="9:11">
      <c r="I3302" s="55"/>
      <c r="J3302" s="56"/>
      <c r="K3302" s="56"/>
    </row>
    <row r="3303" spans="9:11">
      <c r="I3303" s="55"/>
      <c r="J3303" s="56"/>
      <c r="K3303" s="56"/>
    </row>
    <row r="3304" spans="9:11">
      <c r="I3304" s="55"/>
      <c r="J3304" s="56"/>
      <c r="K3304" s="56"/>
    </row>
    <row r="3305" spans="9:11">
      <c r="I3305" s="55"/>
      <c r="J3305" s="56"/>
      <c r="K3305" s="56"/>
    </row>
    <row r="3306" spans="9:11">
      <c r="I3306" s="55"/>
      <c r="J3306" s="56"/>
      <c r="K3306" s="56"/>
    </row>
    <row r="3307" spans="9:11">
      <c r="I3307" s="55"/>
      <c r="J3307" s="56"/>
      <c r="K3307" s="56"/>
    </row>
    <row r="3308" spans="9:11">
      <c r="I3308" s="55"/>
      <c r="J3308" s="56"/>
      <c r="K3308" s="56"/>
    </row>
    <row r="3309" spans="9:11">
      <c r="I3309" s="55"/>
      <c r="J3309" s="56"/>
      <c r="K3309" s="56"/>
    </row>
    <row r="3310" spans="9:11">
      <c r="I3310" s="55"/>
      <c r="J3310" s="56"/>
      <c r="K3310" s="56"/>
    </row>
    <row r="3311" spans="9:11">
      <c r="I3311" s="55"/>
      <c r="J3311" s="56"/>
      <c r="K3311" s="56"/>
    </row>
    <row r="3312" spans="9:11">
      <c r="I3312" s="55"/>
      <c r="J3312" s="56"/>
      <c r="K3312" s="56"/>
    </row>
    <row r="3313" spans="9:11">
      <c r="I3313" s="55"/>
      <c r="J3313" s="56"/>
      <c r="K3313" s="56"/>
    </row>
    <row r="3314" spans="9:11">
      <c r="I3314" s="55"/>
      <c r="J3314" s="56"/>
      <c r="K3314" s="56"/>
    </row>
    <row r="3315" spans="9:11">
      <c r="I3315" s="55"/>
      <c r="J3315" s="56"/>
      <c r="K3315" s="56"/>
    </row>
    <row r="3316" spans="9:11">
      <c r="I3316" s="55"/>
      <c r="J3316" s="56"/>
      <c r="K3316" s="56"/>
    </row>
    <row r="3317" spans="9:11">
      <c r="I3317" s="55"/>
      <c r="J3317" s="56"/>
      <c r="K3317" s="56"/>
    </row>
    <row r="3318" spans="9:11">
      <c r="I3318" s="55"/>
      <c r="J3318" s="56"/>
      <c r="K3318" s="56"/>
    </row>
    <row r="3319" spans="9:11">
      <c r="I3319" s="55"/>
      <c r="J3319" s="56"/>
      <c r="K3319" s="56"/>
    </row>
    <row r="3320" spans="9:11">
      <c r="I3320" s="55"/>
      <c r="J3320" s="56"/>
      <c r="K3320" s="56"/>
    </row>
    <row r="3321" spans="9:11">
      <c r="I3321" s="55"/>
      <c r="J3321" s="56"/>
      <c r="K3321" s="56"/>
    </row>
    <row r="3322" spans="9:11">
      <c r="I3322" s="55"/>
      <c r="J3322" s="56"/>
      <c r="K3322" s="56"/>
    </row>
    <row r="3323" spans="9:11">
      <c r="I3323" s="55"/>
      <c r="J3323" s="56"/>
      <c r="K3323" s="56"/>
    </row>
    <row r="3324" spans="9:11">
      <c r="I3324" s="55"/>
      <c r="J3324" s="56"/>
      <c r="K3324" s="56"/>
    </row>
    <row r="3325" spans="9:11">
      <c r="I3325" s="55"/>
      <c r="J3325" s="56"/>
      <c r="K3325" s="56"/>
    </row>
    <row r="3326" spans="9:11">
      <c r="I3326" s="55"/>
      <c r="J3326" s="56"/>
      <c r="K3326" s="56"/>
    </row>
    <row r="3327" spans="9:11">
      <c r="I3327" s="55"/>
      <c r="J3327" s="56"/>
      <c r="K3327" s="56"/>
    </row>
    <row r="3328" spans="9:11">
      <c r="I3328" s="55"/>
      <c r="J3328" s="56"/>
      <c r="K3328" s="56"/>
    </row>
    <row r="3329" spans="9:11">
      <c r="I3329" s="55"/>
      <c r="J3329" s="56"/>
      <c r="K3329" s="56"/>
    </row>
    <row r="3330" spans="9:11">
      <c r="I3330" s="55"/>
      <c r="J3330" s="56"/>
      <c r="K3330" s="56"/>
    </row>
    <row r="3331" spans="9:11">
      <c r="I3331" s="55"/>
      <c r="J3331" s="56"/>
      <c r="K3331" s="56"/>
    </row>
    <row r="3332" spans="9:11">
      <c r="I3332" s="55"/>
      <c r="J3332" s="56"/>
      <c r="K3332" s="56"/>
    </row>
    <row r="3333" spans="9:11">
      <c r="I3333" s="55"/>
      <c r="J3333" s="56"/>
      <c r="K3333" s="56"/>
    </row>
    <row r="3334" spans="9:11">
      <c r="I3334" s="55"/>
      <c r="J3334" s="56"/>
      <c r="K3334" s="56"/>
    </row>
    <row r="3335" spans="9:11">
      <c r="I3335" s="55"/>
      <c r="J3335" s="56"/>
      <c r="K3335" s="56"/>
    </row>
    <row r="3336" spans="9:11">
      <c r="I3336" s="55"/>
      <c r="J3336" s="56"/>
      <c r="K3336" s="56"/>
    </row>
    <row r="3337" spans="9:11">
      <c r="I3337" s="55"/>
      <c r="J3337" s="56"/>
      <c r="K3337" s="56"/>
    </row>
    <row r="3338" spans="9:11">
      <c r="I3338" s="55"/>
      <c r="J3338" s="56"/>
      <c r="K3338" s="56"/>
    </row>
    <row r="3339" spans="9:11">
      <c r="I3339" s="55"/>
      <c r="J3339" s="56"/>
      <c r="K3339" s="56"/>
    </row>
    <row r="3340" spans="9:11">
      <c r="I3340" s="55"/>
      <c r="J3340" s="56"/>
      <c r="K3340" s="56"/>
    </row>
    <row r="3341" spans="9:11">
      <c r="I3341" s="55"/>
      <c r="J3341" s="56"/>
      <c r="K3341" s="56"/>
    </row>
    <row r="3342" spans="9:11">
      <c r="I3342" s="55"/>
      <c r="J3342" s="56"/>
      <c r="K3342" s="56"/>
    </row>
    <row r="3343" spans="9:11">
      <c r="I3343" s="55"/>
      <c r="J3343" s="56"/>
      <c r="K3343" s="56"/>
    </row>
    <row r="3344" spans="9:11">
      <c r="I3344" s="55"/>
      <c r="J3344" s="56"/>
      <c r="K3344" s="56"/>
    </row>
    <row r="3345" spans="9:11">
      <c r="I3345" s="55"/>
      <c r="J3345" s="56"/>
      <c r="K3345" s="56"/>
    </row>
    <row r="3346" spans="9:11">
      <c r="I3346" s="55"/>
      <c r="J3346" s="56"/>
      <c r="K3346" s="56"/>
    </row>
    <row r="3347" spans="9:11">
      <c r="I3347" s="55"/>
      <c r="J3347" s="56"/>
      <c r="K3347" s="56"/>
    </row>
    <row r="3348" spans="9:11">
      <c r="I3348" s="55"/>
      <c r="J3348" s="56"/>
      <c r="K3348" s="56"/>
    </row>
    <row r="3349" spans="9:11">
      <c r="I3349" s="55"/>
      <c r="J3349" s="56"/>
      <c r="K3349" s="56"/>
    </row>
    <row r="3350" spans="9:11">
      <c r="I3350" s="55"/>
      <c r="J3350" s="56"/>
      <c r="K3350" s="56"/>
    </row>
    <row r="3351" spans="9:11">
      <c r="I3351" s="55"/>
      <c r="J3351" s="56"/>
      <c r="K3351" s="56"/>
    </row>
    <row r="3352" spans="9:11">
      <c r="I3352" s="55"/>
      <c r="J3352" s="56"/>
      <c r="K3352" s="56"/>
    </row>
    <row r="3353" spans="9:11">
      <c r="I3353" s="55"/>
      <c r="J3353" s="56"/>
      <c r="K3353" s="56"/>
    </row>
    <row r="3354" spans="9:11">
      <c r="I3354" s="55"/>
      <c r="J3354" s="56"/>
      <c r="K3354" s="56"/>
    </row>
    <row r="3355" spans="9:11">
      <c r="I3355" s="55"/>
      <c r="J3355" s="56"/>
      <c r="K3355" s="56"/>
    </row>
    <row r="3356" spans="9:11">
      <c r="I3356" s="55"/>
      <c r="J3356" s="56"/>
      <c r="K3356" s="56"/>
    </row>
    <row r="3357" spans="9:11">
      <c r="I3357" s="55"/>
      <c r="J3357" s="56"/>
      <c r="K3357" s="56"/>
    </row>
    <row r="3358" spans="9:11">
      <c r="I3358" s="55"/>
      <c r="J3358" s="56"/>
      <c r="K3358" s="56"/>
    </row>
    <row r="3359" spans="9:11">
      <c r="I3359" s="55"/>
      <c r="J3359" s="56"/>
      <c r="K3359" s="56"/>
    </row>
    <row r="3360" spans="9:11">
      <c r="I3360" s="55"/>
      <c r="J3360" s="56"/>
      <c r="K3360" s="56"/>
    </row>
    <row r="3361" spans="9:11">
      <c r="I3361" s="55"/>
      <c r="J3361" s="56"/>
      <c r="K3361" s="56"/>
    </row>
    <row r="3362" spans="9:11">
      <c r="I3362" s="55"/>
      <c r="J3362" s="56"/>
      <c r="K3362" s="56"/>
    </row>
    <row r="3363" spans="9:11">
      <c r="I3363" s="55"/>
      <c r="J3363" s="56"/>
      <c r="K3363" s="56"/>
    </row>
    <row r="3364" spans="9:11">
      <c r="I3364" s="55"/>
      <c r="J3364" s="56"/>
      <c r="K3364" s="56"/>
    </row>
    <row r="3365" spans="9:11">
      <c r="I3365" s="55"/>
      <c r="J3365" s="56"/>
      <c r="K3365" s="56"/>
    </row>
    <row r="3366" spans="9:11">
      <c r="I3366" s="55"/>
      <c r="J3366" s="56"/>
      <c r="K3366" s="56"/>
    </row>
    <row r="3367" spans="9:11">
      <c r="I3367" s="55"/>
      <c r="J3367" s="56"/>
      <c r="K3367" s="56"/>
    </row>
    <row r="3368" spans="9:11">
      <c r="I3368" s="55"/>
      <c r="J3368" s="56"/>
      <c r="K3368" s="56"/>
    </row>
    <row r="3369" spans="9:11">
      <c r="I3369" s="55"/>
      <c r="J3369" s="56"/>
      <c r="K3369" s="56"/>
    </row>
    <row r="3370" spans="9:11">
      <c r="I3370" s="55"/>
      <c r="J3370" s="56"/>
      <c r="K3370" s="56"/>
    </row>
    <row r="3371" spans="9:11">
      <c r="I3371" s="55"/>
      <c r="J3371" s="56"/>
      <c r="K3371" s="56"/>
    </row>
    <row r="3372" spans="9:11">
      <c r="I3372" s="55"/>
      <c r="J3372" s="56"/>
      <c r="K3372" s="56"/>
    </row>
    <row r="3373" spans="9:11">
      <c r="I3373" s="55"/>
      <c r="J3373" s="56"/>
      <c r="K3373" s="56"/>
    </row>
    <row r="3374" spans="9:11">
      <c r="I3374" s="55"/>
      <c r="J3374" s="56"/>
      <c r="K3374" s="56"/>
    </row>
    <row r="3375" spans="9:11">
      <c r="I3375" s="55"/>
      <c r="J3375" s="56"/>
      <c r="K3375" s="56"/>
    </row>
    <row r="3376" spans="9:11">
      <c r="I3376" s="55"/>
      <c r="J3376" s="56"/>
      <c r="K3376" s="56"/>
    </row>
    <row r="3377" spans="9:11">
      <c r="I3377" s="55"/>
      <c r="J3377" s="56"/>
      <c r="K3377" s="56"/>
    </row>
    <row r="3378" spans="9:11">
      <c r="I3378" s="55"/>
      <c r="J3378" s="56"/>
      <c r="K3378" s="56"/>
    </row>
    <row r="3379" spans="9:11">
      <c r="I3379" s="55"/>
      <c r="J3379" s="56"/>
      <c r="K3379" s="56"/>
    </row>
    <row r="3380" spans="9:11">
      <c r="I3380" s="55"/>
      <c r="J3380" s="56"/>
      <c r="K3380" s="56"/>
    </row>
    <row r="3381" spans="9:11">
      <c r="I3381" s="55"/>
      <c r="J3381" s="56"/>
      <c r="K3381" s="56"/>
    </row>
    <row r="3382" spans="9:11">
      <c r="I3382" s="55"/>
      <c r="J3382" s="56"/>
      <c r="K3382" s="56"/>
    </row>
    <row r="3383" spans="9:11">
      <c r="I3383" s="55"/>
      <c r="J3383" s="56"/>
      <c r="K3383" s="56"/>
    </row>
    <row r="3384" spans="9:11">
      <c r="I3384" s="55"/>
      <c r="J3384" s="56"/>
      <c r="K3384" s="56"/>
    </row>
    <row r="3385" spans="9:11">
      <c r="I3385" s="55"/>
      <c r="J3385" s="56"/>
      <c r="K3385" s="56"/>
    </row>
    <row r="3386" spans="9:11">
      <c r="I3386" s="55"/>
      <c r="J3386" s="56"/>
      <c r="K3386" s="56"/>
    </row>
    <row r="3387" spans="9:11">
      <c r="I3387" s="55"/>
      <c r="J3387" s="56"/>
      <c r="K3387" s="56"/>
    </row>
    <row r="3388" spans="9:11">
      <c r="I3388" s="55"/>
      <c r="J3388" s="56"/>
      <c r="K3388" s="56"/>
    </row>
    <row r="3389" spans="9:11">
      <c r="I3389" s="55"/>
      <c r="J3389" s="56"/>
      <c r="K3389" s="56"/>
    </row>
    <row r="3390" spans="9:11">
      <c r="I3390" s="55"/>
      <c r="J3390" s="56"/>
      <c r="K3390" s="56"/>
    </row>
    <row r="3391" spans="9:11">
      <c r="I3391" s="55"/>
      <c r="J3391" s="56"/>
      <c r="K3391" s="56"/>
    </row>
    <row r="3392" spans="9:11">
      <c r="I3392" s="55"/>
      <c r="J3392" s="56"/>
      <c r="K3392" s="56"/>
    </row>
    <row r="3393" spans="9:11">
      <c r="I3393" s="55"/>
      <c r="J3393" s="56"/>
      <c r="K3393" s="56"/>
    </row>
    <row r="3394" spans="9:11">
      <c r="I3394" s="55"/>
      <c r="J3394" s="56"/>
      <c r="K3394" s="56"/>
    </row>
    <row r="3395" spans="9:11">
      <c r="I3395" s="55"/>
      <c r="J3395" s="56"/>
      <c r="K3395" s="56"/>
    </row>
    <row r="3396" spans="9:11">
      <c r="I3396" s="55"/>
      <c r="J3396" s="56"/>
      <c r="K3396" s="56"/>
    </row>
    <row r="3397" spans="9:11">
      <c r="I3397" s="55"/>
      <c r="J3397" s="56"/>
      <c r="K3397" s="56"/>
    </row>
    <row r="3398" spans="9:11">
      <c r="I3398" s="55"/>
      <c r="J3398" s="56"/>
      <c r="K3398" s="56"/>
    </row>
    <row r="3399" spans="9:11">
      <c r="I3399" s="55"/>
      <c r="J3399" s="56"/>
      <c r="K3399" s="56"/>
    </row>
    <row r="3400" spans="9:11">
      <c r="I3400" s="55"/>
      <c r="J3400" s="56"/>
      <c r="K3400" s="56"/>
    </row>
    <row r="3401" spans="9:11">
      <c r="I3401" s="55"/>
      <c r="J3401" s="56"/>
      <c r="K3401" s="56"/>
    </row>
    <row r="3402" spans="9:11">
      <c r="I3402" s="55"/>
      <c r="J3402" s="56"/>
      <c r="K3402" s="56"/>
    </row>
    <row r="3403" spans="9:11">
      <c r="I3403" s="55"/>
      <c r="J3403" s="56"/>
      <c r="K3403" s="56"/>
    </row>
    <row r="3404" spans="9:11">
      <c r="I3404" s="55"/>
      <c r="J3404" s="56"/>
      <c r="K3404" s="56"/>
    </row>
    <row r="3405" spans="9:11">
      <c r="I3405" s="55"/>
      <c r="J3405" s="56"/>
      <c r="K3405" s="56"/>
    </row>
    <row r="3406" spans="9:11">
      <c r="I3406" s="55"/>
      <c r="J3406" s="56"/>
      <c r="K3406" s="56"/>
    </row>
    <row r="3407" spans="9:11">
      <c r="I3407" s="55"/>
      <c r="J3407" s="56"/>
      <c r="K3407" s="56"/>
    </row>
    <row r="3408" spans="9:11">
      <c r="I3408" s="55"/>
      <c r="J3408" s="56"/>
      <c r="K3408" s="56"/>
    </row>
    <row r="3409" spans="9:11">
      <c r="I3409" s="55"/>
      <c r="J3409" s="56"/>
      <c r="K3409" s="56"/>
    </row>
    <row r="3410" spans="9:11">
      <c r="I3410" s="55"/>
      <c r="J3410" s="56"/>
      <c r="K3410" s="56"/>
    </row>
    <row r="3411" spans="9:11">
      <c r="I3411" s="55"/>
      <c r="J3411" s="56"/>
      <c r="K3411" s="56"/>
    </row>
    <row r="3412" spans="9:11">
      <c r="I3412" s="55"/>
      <c r="J3412" s="56"/>
      <c r="K3412" s="56"/>
    </row>
    <row r="3413" spans="9:11">
      <c r="I3413" s="55"/>
      <c r="J3413" s="56"/>
      <c r="K3413" s="56"/>
    </row>
    <row r="3414" spans="9:11">
      <c r="I3414" s="55"/>
      <c r="J3414" s="56"/>
      <c r="K3414" s="56"/>
    </row>
    <row r="3415" spans="9:11">
      <c r="I3415" s="55"/>
      <c r="J3415" s="56"/>
      <c r="K3415" s="56"/>
    </row>
    <row r="3416" spans="9:11">
      <c r="I3416" s="55"/>
      <c r="J3416" s="56"/>
      <c r="K3416" s="56"/>
    </row>
    <row r="3417" spans="9:11">
      <c r="I3417" s="55"/>
      <c r="J3417" s="56"/>
      <c r="K3417" s="56"/>
    </row>
    <row r="3418" spans="9:11">
      <c r="I3418" s="55"/>
      <c r="J3418" s="56"/>
      <c r="K3418" s="56"/>
    </row>
    <row r="3419" spans="9:11">
      <c r="I3419" s="55"/>
      <c r="J3419" s="56"/>
      <c r="K3419" s="56"/>
    </row>
    <row r="3420" spans="9:11">
      <c r="I3420" s="55"/>
      <c r="J3420" s="56"/>
      <c r="K3420" s="56"/>
    </row>
    <row r="3421" spans="9:11">
      <c r="I3421" s="55"/>
      <c r="J3421" s="56"/>
      <c r="K3421" s="56"/>
    </row>
    <row r="3422" spans="9:11">
      <c r="I3422" s="55"/>
      <c r="J3422" s="56"/>
      <c r="K3422" s="56"/>
    </row>
    <row r="3423" spans="9:11">
      <c r="I3423" s="55"/>
      <c r="J3423" s="56"/>
      <c r="K3423" s="56"/>
    </row>
    <row r="3424" spans="9:11">
      <c r="I3424" s="55"/>
      <c r="J3424" s="56"/>
      <c r="K3424" s="56"/>
    </row>
    <row r="3425" spans="9:11">
      <c r="I3425" s="55"/>
      <c r="J3425" s="56"/>
      <c r="K3425" s="56"/>
    </row>
    <row r="3426" spans="9:11">
      <c r="I3426" s="55"/>
      <c r="J3426" s="56"/>
      <c r="K3426" s="56"/>
    </row>
    <row r="3427" spans="9:11">
      <c r="I3427" s="55"/>
      <c r="J3427" s="56"/>
      <c r="K3427" s="56"/>
    </row>
    <row r="3428" spans="9:11">
      <c r="I3428" s="55"/>
      <c r="J3428" s="56"/>
      <c r="K3428" s="56"/>
    </row>
    <row r="3429" spans="9:11">
      <c r="I3429" s="55"/>
      <c r="J3429" s="56"/>
      <c r="K3429" s="56"/>
    </row>
    <row r="3430" spans="9:11">
      <c r="I3430" s="55"/>
      <c r="J3430" s="56"/>
      <c r="K3430" s="56"/>
    </row>
    <row r="3431" spans="9:11">
      <c r="I3431" s="55"/>
      <c r="J3431" s="56"/>
      <c r="K3431" s="56"/>
    </row>
    <row r="3432" spans="9:11">
      <c r="I3432" s="55"/>
      <c r="J3432" s="56"/>
      <c r="K3432" s="56"/>
    </row>
    <row r="3433" spans="9:11">
      <c r="I3433" s="55"/>
      <c r="J3433" s="56"/>
      <c r="K3433" s="56"/>
    </row>
    <row r="3434" spans="9:11">
      <c r="I3434" s="55"/>
      <c r="J3434" s="56"/>
      <c r="K3434" s="56"/>
    </row>
    <row r="3435" spans="9:11">
      <c r="I3435" s="55"/>
      <c r="J3435" s="56"/>
      <c r="K3435" s="56"/>
    </row>
    <row r="3436" spans="9:11">
      <c r="I3436" s="55"/>
      <c r="J3436" s="56"/>
      <c r="K3436" s="56"/>
    </row>
    <row r="3437" spans="9:11">
      <c r="I3437" s="55"/>
      <c r="J3437" s="56"/>
      <c r="K3437" s="56"/>
    </row>
    <row r="3438" spans="9:11">
      <c r="I3438" s="55"/>
      <c r="J3438" s="56"/>
      <c r="K3438" s="56"/>
    </row>
    <row r="3439" spans="9:11">
      <c r="I3439" s="55"/>
      <c r="J3439" s="56"/>
      <c r="K3439" s="56"/>
    </row>
    <row r="3440" spans="9:11">
      <c r="I3440" s="55"/>
      <c r="J3440" s="56"/>
      <c r="K3440" s="56"/>
    </row>
    <row r="3441" spans="9:11">
      <c r="I3441" s="55"/>
      <c r="J3441" s="56"/>
      <c r="K3441" s="56"/>
    </row>
    <row r="3442" spans="9:11">
      <c r="I3442" s="55"/>
      <c r="J3442" s="56"/>
      <c r="K3442" s="56"/>
    </row>
    <row r="3443" spans="9:11">
      <c r="I3443" s="55"/>
      <c r="J3443" s="56"/>
      <c r="K3443" s="56"/>
    </row>
    <row r="3444" spans="9:11">
      <c r="I3444" s="55"/>
      <c r="J3444" s="56"/>
      <c r="K3444" s="56"/>
    </row>
    <row r="3445" spans="9:11">
      <c r="I3445" s="55"/>
      <c r="J3445" s="56"/>
      <c r="K3445" s="56"/>
    </row>
    <row r="3446" spans="9:11">
      <c r="I3446" s="55"/>
      <c r="J3446" s="56"/>
      <c r="K3446" s="56"/>
    </row>
    <row r="3447" spans="9:11">
      <c r="I3447" s="55"/>
      <c r="J3447" s="56"/>
      <c r="K3447" s="56"/>
    </row>
    <row r="3448" spans="9:11">
      <c r="I3448" s="55"/>
      <c r="J3448" s="56"/>
      <c r="K3448" s="56"/>
    </row>
    <row r="3449" spans="9:11">
      <c r="I3449" s="55"/>
      <c r="J3449" s="56"/>
      <c r="K3449" s="56"/>
    </row>
    <row r="3450" spans="9:11">
      <c r="I3450" s="55"/>
      <c r="J3450" s="56"/>
      <c r="K3450" s="56"/>
    </row>
    <row r="3451" spans="9:11">
      <c r="I3451" s="55"/>
      <c r="J3451" s="56"/>
      <c r="K3451" s="56"/>
    </row>
    <row r="3452" spans="9:11">
      <c r="I3452" s="55"/>
      <c r="J3452" s="56"/>
      <c r="K3452" s="56"/>
    </row>
    <row r="3453" spans="9:11">
      <c r="I3453" s="55"/>
      <c r="J3453" s="56"/>
      <c r="K3453" s="56"/>
    </row>
    <row r="3454" spans="9:11">
      <c r="I3454" s="55"/>
      <c r="J3454" s="56"/>
      <c r="K3454" s="56"/>
    </row>
    <row r="3455" spans="9:11">
      <c r="I3455" s="55"/>
      <c r="J3455" s="56"/>
      <c r="K3455" s="56"/>
    </row>
    <row r="3456" spans="9:11">
      <c r="I3456" s="55"/>
      <c r="J3456" s="56"/>
      <c r="K3456" s="56"/>
    </row>
    <row r="3457" spans="9:11">
      <c r="I3457" s="55"/>
      <c r="J3457" s="56"/>
      <c r="K3457" s="56"/>
    </row>
    <row r="3458" spans="9:11">
      <c r="I3458" s="55"/>
      <c r="J3458" s="56"/>
      <c r="K3458" s="56"/>
    </row>
    <row r="3459" spans="9:11">
      <c r="I3459" s="55"/>
      <c r="J3459" s="56"/>
      <c r="K3459" s="56"/>
    </row>
    <row r="3460" spans="9:11">
      <c r="I3460" s="55"/>
      <c r="J3460" s="56"/>
      <c r="K3460" s="56"/>
    </row>
    <row r="3461" spans="9:11">
      <c r="I3461" s="55"/>
      <c r="J3461" s="56"/>
      <c r="K3461" s="56"/>
    </row>
    <row r="3462" spans="9:11">
      <c r="I3462" s="55"/>
      <c r="J3462" s="56"/>
      <c r="K3462" s="56"/>
    </row>
    <row r="3463" spans="9:11">
      <c r="I3463" s="55"/>
      <c r="J3463" s="56"/>
      <c r="K3463" s="56"/>
    </row>
    <row r="3464" spans="9:11">
      <c r="I3464" s="55"/>
      <c r="J3464" s="56"/>
      <c r="K3464" s="56"/>
    </row>
    <row r="3465" spans="9:11">
      <c r="I3465" s="55"/>
      <c r="J3465" s="56"/>
      <c r="K3465" s="56"/>
    </row>
    <row r="3466" spans="9:11">
      <c r="I3466" s="55"/>
      <c r="J3466" s="56"/>
      <c r="K3466" s="56"/>
    </row>
    <row r="3467" spans="9:11">
      <c r="I3467" s="55"/>
      <c r="J3467" s="56"/>
      <c r="K3467" s="56"/>
    </row>
    <row r="3468" spans="9:11">
      <c r="I3468" s="55"/>
      <c r="J3468" s="56"/>
      <c r="K3468" s="56"/>
    </row>
    <row r="3469" spans="9:11">
      <c r="I3469" s="55"/>
      <c r="J3469" s="56"/>
      <c r="K3469" s="56"/>
    </row>
    <row r="3470" spans="9:11">
      <c r="I3470" s="55"/>
      <c r="J3470" s="56"/>
      <c r="K3470" s="56"/>
    </row>
    <row r="3471" spans="9:11">
      <c r="I3471" s="55"/>
      <c r="J3471" s="56"/>
      <c r="K3471" s="56"/>
    </row>
    <row r="3472" spans="9:11">
      <c r="I3472" s="55"/>
      <c r="J3472" s="56"/>
      <c r="K3472" s="56"/>
    </row>
    <row r="3473" spans="9:11">
      <c r="I3473" s="55"/>
      <c r="J3473" s="56"/>
      <c r="K3473" s="56"/>
    </row>
    <row r="3474" spans="9:11">
      <c r="I3474" s="55"/>
      <c r="J3474" s="56"/>
      <c r="K3474" s="56"/>
    </row>
    <row r="3475" spans="9:11">
      <c r="I3475" s="55"/>
      <c r="J3475" s="56"/>
      <c r="K3475" s="56"/>
    </row>
    <row r="3476" spans="9:11">
      <c r="I3476" s="55"/>
      <c r="J3476" s="56"/>
      <c r="K3476" s="56"/>
    </row>
    <row r="3477" spans="9:11">
      <c r="I3477" s="55"/>
      <c r="J3477" s="56"/>
      <c r="K3477" s="56"/>
    </row>
    <row r="3478" spans="9:11">
      <c r="I3478" s="55"/>
      <c r="J3478" s="56"/>
      <c r="K3478" s="56"/>
    </row>
    <row r="3479" spans="9:11">
      <c r="I3479" s="55"/>
      <c r="J3479" s="56"/>
      <c r="K3479" s="56"/>
    </row>
    <row r="3480" spans="9:11">
      <c r="I3480" s="55"/>
      <c r="J3480" s="56"/>
      <c r="K3480" s="56"/>
    </row>
    <row r="3481" spans="9:11">
      <c r="I3481" s="55"/>
      <c r="J3481" s="56"/>
      <c r="K3481" s="56"/>
    </row>
    <row r="3482" spans="9:11">
      <c r="I3482" s="55"/>
      <c r="J3482" s="56"/>
      <c r="K3482" s="56"/>
    </row>
    <row r="3483" spans="9:11">
      <c r="I3483" s="55"/>
      <c r="J3483" s="56"/>
      <c r="K3483" s="56"/>
    </row>
    <row r="3484" spans="9:11">
      <c r="I3484" s="55"/>
      <c r="J3484" s="56"/>
      <c r="K3484" s="56"/>
    </row>
    <row r="3485" spans="9:11">
      <c r="I3485" s="55"/>
      <c r="J3485" s="56"/>
      <c r="K3485" s="56"/>
    </row>
    <row r="3486" spans="9:11">
      <c r="I3486" s="55"/>
      <c r="J3486" s="56"/>
      <c r="K3486" s="56"/>
    </row>
    <row r="3487" spans="9:11">
      <c r="I3487" s="55"/>
      <c r="J3487" s="56"/>
      <c r="K3487" s="56"/>
    </row>
    <row r="3488" spans="9:11">
      <c r="I3488" s="55"/>
      <c r="J3488" s="56"/>
      <c r="K3488" s="56"/>
    </row>
    <row r="3489" spans="9:11">
      <c r="I3489" s="55"/>
      <c r="J3489" s="56"/>
      <c r="K3489" s="56"/>
    </row>
    <row r="3490" spans="9:11">
      <c r="I3490" s="55"/>
      <c r="J3490" s="56"/>
      <c r="K3490" s="56"/>
    </row>
    <row r="3491" spans="9:11">
      <c r="I3491" s="55"/>
      <c r="J3491" s="56"/>
      <c r="K3491" s="56"/>
    </row>
    <row r="3492" spans="9:11">
      <c r="I3492" s="55"/>
      <c r="J3492" s="56"/>
      <c r="K3492" s="56"/>
    </row>
    <row r="3493" spans="9:11">
      <c r="I3493" s="55"/>
      <c r="J3493" s="56"/>
      <c r="K3493" s="56"/>
    </row>
    <row r="3494" spans="9:11">
      <c r="I3494" s="55"/>
      <c r="J3494" s="56"/>
      <c r="K3494" s="56"/>
    </row>
    <row r="3495" spans="9:11">
      <c r="I3495" s="55"/>
      <c r="J3495" s="56"/>
      <c r="K3495" s="56"/>
    </row>
    <row r="3496" spans="9:11">
      <c r="I3496" s="55"/>
      <c r="J3496" s="56"/>
      <c r="K3496" s="56"/>
    </row>
    <row r="3497" spans="9:11">
      <c r="I3497" s="55"/>
      <c r="J3497" s="56"/>
      <c r="K3497" s="56"/>
    </row>
    <row r="3498" spans="9:11">
      <c r="I3498" s="55"/>
      <c r="J3498" s="56"/>
      <c r="K3498" s="56"/>
    </row>
    <row r="3499" spans="9:11">
      <c r="I3499" s="55"/>
      <c r="J3499" s="56"/>
      <c r="K3499" s="56"/>
    </row>
    <row r="3500" spans="9:11">
      <c r="I3500" s="55"/>
      <c r="J3500" s="56"/>
      <c r="K3500" s="56"/>
    </row>
    <row r="3501" spans="9:11">
      <c r="I3501" s="55"/>
      <c r="J3501" s="56"/>
      <c r="K3501" s="56"/>
    </row>
    <row r="3502" spans="9:11">
      <c r="I3502" s="55"/>
      <c r="J3502" s="56"/>
      <c r="K3502" s="56"/>
    </row>
    <row r="3503" spans="9:11">
      <c r="I3503" s="55"/>
      <c r="J3503" s="56"/>
      <c r="K3503" s="56"/>
    </row>
    <row r="3504" spans="9:11">
      <c r="I3504" s="55"/>
      <c r="J3504" s="56"/>
      <c r="K3504" s="56"/>
    </row>
    <row r="3505" spans="9:11">
      <c r="I3505" s="55"/>
      <c r="J3505" s="56"/>
      <c r="K3505" s="56"/>
    </row>
    <row r="3506" spans="9:11">
      <c r="I3506" s="55"/>
      <c r="J3506" s="56"/>
      <c r="K3506" s="56"/>
    </row>
    <row r="3507" spans="9:11">
      <c r="I3507" s="55"/>
      <c r="J3507" s="56"/>
      <c r="K3507" s="56"/>
    </row>
    <row r="3508" spans="9:11">
      <c r="I3508" s="55"/>
      <c r="J3508" s="56"/>
      <c r="K3508" s="56"/>
    </row>
    <row r="3509" spans="9:11">
      <c r="I3509" s="55"/>
      <c r="J3509" s="56"/>
      <c r="K3509" s="56"/>
    </row>
    <row r="3510" spans="9:11">
      <c r="I3510" s="55"/>
      <c r="J3510" s="56"/>
      <c r="K3510" s="56"/>
    </row>
    <row r="3511" spans="9:11">
      <c r="I3511" s="55"/>
      <c r="J3511" s="56"/>
      <c r="K3511" s="56"/>
    </row>
    <row r="3512" spans="9:11">
      <c r="I3512" s="55"/>
      <c r="J3512" s="56"/>
      <c r="K3512" s="56"/>
    </row>
    <row r="3513" spans="9:11">
      <c r="I3513" s="55"/>
      <c r="J3513" s="56"/>
      <c r="K3513" s="56"/>
    </row>
    <row r="3514" spans="9:11">
      <c r="I3514" s="55"/>
      <c r="J3514" s="56"/>
      <c r="K3514" s="56"/>
    </row>
    <row r="3515" spans="9:11">
      <c r="I3515" s="55"/>
      <c r="J3515" s="56"/>
      <c r="K3515" s="56"/>
    </row>
    <row r="3516" spans="9:11">
      <c r="I3516" s="55"/>
      <c r="J3516" s="56"/>
      <c r="K3516" s="56"/>
    </row>
    <row r="3517" spans="9:11">
      <c r="I3517" s="55"/>
      <c r="J3517" s="56"/>
      <c r="K3517" s="56"/>
    </row>
    <row r="3518" spans="9:11">
      <c r="I3518" s="55"/>
      <c r="J3518" s="56"/>
      <c r="K3518" s="56"/>
    </row>
    <row r="3519" spans="9:11">
      <c r="I3519" s="55"/>
      <c r="J3519" s="56"/>
      <c r="K3519" s="56"/>
    </row>
    <row r="3520" spans="9:11">
      <c r="I3520" s="55"/>
      <c r="J3520" s="56"/>
      <c r="K3520" s="56"/>
    </row>
    <row r="3521" spans="9:11">
      <c r="I3521" s="55"/>
      <c r="J3521" s="56"/>
      <c r="K3521" s="56"/>
    </row>
    <row r="3522" spans="9:11">
      <c r="I3522" s="55"/>
      <c r="J3522" s="56"/>
      <c r="K3522" s="56"/>
    </row>
    <row r="3523" spans="9:11">
      <c r="I3523" s="55"/>
      <c r="J3523" s="56"/>
      <c r="K3523" s="56"/>
    </row>
    <row r="3524" spans="9:11">
      <c r="I3524" s="55"/>
      <c r="J3524" s="56"/>
      <c r="K3524" s="56"/>
    </row>
    <row r="3525" spans="9:11">
      <c r="I3525" s="55"/>
      <c r="J3525" s="56"/>
      <c r="K3525" s="56"/>
    </row>
    <row r="3526" spans="9:11">
      <c r="I3526" s="55"/>
      <c r="J3526" s="56"/>
      <c r="K3526" s="56"/>
    </row>
    <row r="3527" spans="9:11">
      <c r="I3527" s="55"/>
      <c r="J3527" s="56"/>
      <c r="K3527" s="56"/>
    </row>
    <row r="3528" spans="9:11">
      <c r="I3528" s="55"/>
      <c r="J3528" s="56"/>
      <c r="K3528" s="56"/>
    </row>
    <row r="3529" spans="9:11">
      <c r="I3529" s="55"/>
      <c r="J3529" s="56"/>
      <c r="K3529" s="56"/>
    </row>
    <row r="3530" spans="9:11">
      <c r="I3530" s="55"/>
      <c r="J3530" s="56"/>
      <c r="K3530" s="56"/>
    </row>
    <row r="3531" spans="9:11">
      <c r="I3531" s="55"/>
      <c r="J3531" s="56"/>
      <c r="K3531" s="56"/>
    </row>
    <row r="3532" spans="9:11">
      <c r="I3532" s="55"/>
      <c r="J3532" s="56"/>
      <c r="K3532" s="56"/>
    </row>
    <row r="3533" spans="9:11">
      <c r="I3533" s="55"/>
      <c r="J3533" s="56"/>
      <c r="K3533" s="56"/>
    </row>
    <row r="3534" spans="9:11">
      <c r="I3534" s="55"/>
      <c r="J3534" s="56"/>
      <c r="K3534" s="56"/>
    </row>
    <row r="3535" spans="9:11">
      <c r="I3535" s="55"/>
      <c r="J3535" s="56"/>
      <c r="K3535" s="56"/>
    </row>
    <row r="3536" spans="9:11">
      <c r="I3536" s="55"/>
      <c r="J3536" s="56"/>
      <c r="K3536" s="56"/>
    </row>
    <row r="3537" spans="9:11">
      <c r="I3537" s="55"/>
      <c r="J3537" s="56"/>
      <c r="K3537" s="56"/>
    </row>
    <row r="3538" spans="9:11">
      <c r="I3538" s="55"/>
      <c r="J3538" s="56"/>
      <c r="K3538" s="56"/>
    </row>
    <row r="3539" spans="9:11">
      <c r="I3539" s="55"/>
      <c r="J3539" s="56"/>
      <c r="K3539" s="56"/>
    </row>
    <row r="3540" spans="9:11">
      <c r="I3540" s="55"/>
      <c r="J3540" s="56"/>
      <c r="K3540" s="56"/>
    </row>
    <row r="3541" spans="9:11">
      <c r="I3541" s="55"/>
      <c r="J3541" s="56"/>
      <c r="K3541" s="56"/>
    </row>
    <row r="3542" spans="9:11">
      <c r="I3542" s="55"/>
      <c r="J3542" s="56"/>
      <c r="K3542" s="56"/>
    </row>
    <row r="3543" spans="9:11">
      <c r="I3543" s="55"/>
      <c r="J3543" s="56"/>
      <c r="K3543" s="56"/>
    </row>
    <row r="3544" spans="9:11">
      <c r="I3544" s="55"/>
      <c r="J3544" s="56"/>
      <c r="K3544" s="56"/>
    </row>
    <row r="3545" spans="9:11">
      <c r="I3545" s="55"/>
      <c r="J3545" s="56"/>
      <c r="K3545" s="56"/>
    </row>
    <row r="3546" spans="9:11">
      <c r="I3546" s="55"/>
      <c r="J3546" s="56"/>
      <c r="K3546" s="56"/>
    </row>
    <row r="3547" spans="9:11">
      <c r="I3547" s="55"/>
      <c r="J3547" s="56"/>
      <c r="K3547" s="56"/>
    </row>
    <row r="3548" spans="9:11">
      <c r="I3548" s="55"/>
      <c r="J3548" s="56"/>
      <c r="K3548" s="56"/>
    </row>
    <row r="3549" spans="9:11">
      <c r="I3549" s="55"/>
      <c r="J3549" s="56"/>
      <c r="K3549" s="56"/>
    </row>
    <row r="3550" spans="9:11">
      <c r="I3550" s="55"/>
      <c r="J3550" s="56"/>
      <c r="K3550" s="56"/>
    </row>
    <row r="3551" spans="9:11">
      <c r="I3551" s="55"/>
      <c r="J3551" s="56"/>
      <c r="K3551" s="56"/>
    </row>
    <row r="3552" spans="9:11">
      <c r="I3552" s="55"/>
      <c r="J3552" s="56"/>
      <c r="K3552" s="56"/>
    </row>
    <row r="3553" spans="9:11">
      <c r="I3553" s="55"/>
      <c r="J3553" s="56"/>
      <c r="K3553" s="56"/>
    </row>
    <row r="3554" spans="9:11">
      <c r="I3554" s="55"/>
      <c r="J3554" s="56"/>
      <c r="K3554" s="56"/>
    </row>
    <row r="3555" spans="9:11">
      <c r="I3555" s="55"/>
      <c r="J3555" s="56"/>
      <c r="K3555" s="56"/>
    </row>
    <row r="3556" spans="9:11">
      <c r="I3556" s="55"/>
      <c r="J3556" s="56"/>
      <c r="K3556" s="56"/>
    </row>
    <row r="3557" spans="9:11">
      <c r="I3557" s="55"/>
      <c r="J3557" s="56"/>
      <c r="K3557" s="56"/>
    </row>
    <row r="3558" spans="9:11">
      <c r="I3558" s="55"/>
      <c r="J3558" s="56"/>
      <c r="K3558" s="56"/>
    </row>
    <row r="3559" spans="9:11">
      <c r="I3559" s="55"/>
      <c r="J3559" s="56"/>
      <c r="K3559" s="56"/>
    </row>
    <row r="3560" spans="9:11">
      <c r="I3560" s="55"/>
      <c r="J3560" s="56"/>
      <c r="K3560" s="56"/>
    </row>
    <row r="3561" spans="9:11">
      <c r="I3561" s="55"/>
      <c r="J3561" s="56"/>
      <c r="K3561" s="56"/>
    </row>
    <row r="3562" spans="9:11">
      <c r="I3562" s="55"/>
      <c r="J3562" s="56"/>
      <c r="K3562" s="56"/>
    </row>
    <row r="3563" spans="9:11">
      <c r="I3563" s="55"/>
      <c r="J3563" s="56"/>
      <c r="K3563" s="56"/>
    </row>
    <row r="3564" spans="9:11">
      <c r="I3564" s="55"/>
      <c r="J3564" s="56"/>
      <c r="K3564" s="56"/>
    </row>
    <row r="3565" spans="9:11">
      <c r="I3565" s="55"/>
      <c r="J3565" s="56"/>
      <c r="K3565" s="56"/>
    </row>
    <row r="3566" spans="9:11">
      <c r="I3566" s="55"/>
      <c r="J3566" s="56"/>
      <c r="K3566" s="56"/>
    </row>
    <row r="3567" spans="9:11">
      <c r="I3567" s="55"/>
      <c r="J3567" s="56"/>
      <c r="K3567" s="56"/>
    </row>
    <row r="3568" spans="9:11">
      <c r="I3568" s="55"/>
      <c r="J3568" s="56"/>
      <c r="K3568" s="56"/>
    </row>
    <row r="3569" spans="9:11">
      <c r="I3569" s="55"/>
      <c r="J3569" s="56"/>
      <c r="K3569" s="56"/>
    </row>
    <row r="3570" spans="9:11">
      <c r="I3570" s="55"/>
      <c r="J3570" s="56"/>
      <c r="K3570" s="56"/>
    </row>
    <row r="3571" spans="9:11">
      <c r="I3571" s="55"/>
      <c r="J3571" s="56"/>
      <c r="K3571" s="56"/>
    </row>
    <row r="3572" spans="9:11">
      <c r="I3572" s="55"/>
      <c r="J3572" s="56"/>
      <c r="K3572" s="56"/>
    </row>
    <row r="3573" spans="9:11">
      <c r="I3573" s="55"/>
      <c r="J3573" s="56"/>
      <c r="K3573" s="56"/>
    </row>
    <row r="3574" spans="9:11">
      <c r="I3574" s="55"/>
      <c r="J3574" s="56"/>
      <c r="K3574" s="56"/>
    </row>
    <row r="3575" spans="9:11">
      <c r="I3575" s="55"/>
      <c r="J3575" s="56"/>
      <c r="K3575" s="56"/>
    </row>
    <row r="3576" spans="9:11">
      <c r="I3576" s="55"/>
      <c r="J3576" s="56"/>
      <c r="K3576" s="56"/>
    </row>
    <row r="3577" spans="9:11">
      <c r="I3577" s="55"/>
      <c r="J3577" s="56"/>
      <c r="K3577" s="56"/>
    </row>
    <row r="3578" spans="9:11">
      <c r="I3578" s="55"/>
      <c r="J3578" s="56"/>
      <c r="K3578" s="56"/>
    </row>
    <row r="3579" spans="9:11">
      <c r="I3579" s="55"/>
      <c r="J3579" s="56"/>
      <c r="K3579" s="56"/>
    </row>
    <row r="3580" spans="9:11">
      <c r="I3580" s="55"/>
      <c r="J3580" s="56"/>
      <c r="K3580" s="56"/>
    </row>
    <row r="3581" spans="9:11">
      <c r="I3581" s="55"/>
      <c r="J3581" s="56"/>
      <c r="K3581" s="56"/>
    </row>
    <row r="3582" spans="9:11">
      <c r="I3582" s="55"/>
      <c r="J3582" s="56"/>
      <c r="K3582" s="56"/>
    </row>
    <row r="3583" spans="9:11">
      <c r="I3583" s="55"/>
      <c r="J3583" s="56"/>
      <c r="K3583" s="56"/>
    </row>
    <row r="3584" spans="9:11">
      <c r="I3584" s="55"/>
      <c r="J3584" s="56"/>
      <c r="K3584" s="56"/>
    </row>
    <row r="3585" spans="9:11">
      <c r="I3585" s="55"/>
      <c r="J3585" s="56"/>
      <c r="K3585" s="56"/>
    </row>
    <row r="3586" spans="9:11">
      <c r="I3586" s="55"/>
      <c r="J3586" s="56"/>
      <c r="K3586" s="56"/>
    </row>
    <row r="3587" spans="9:11">
      <c r="I3587" s="55"/>
      <c r="J3587" s="56"/>
      <c r="K3587" s="56"/>
    </row>
    <row r="3588" spans="9:11">
      <c r="I3588" s="55"/>
      <c r="J3588" s="56"/>
      <c r="K3588" s="56"/>
    </row>
    <row r="3589" spans="9:11">
      <c r="I3589" s="55"/>
      <c r="J3589" s="56"/>
      <c r="K3589" s="56"/>
    </row>
    <row r="3590" spans="9:11">
      <c r="I3590" s="55"/>
      <c r="J3590" s="56"/>
      <c r="K3590" s="56"/>
    </row>
    <row r="3591" spans="9:11">
      <c r="I3591" s="55"/>
      <c r="J3591" s="56"/>
      <c r="K3591" s="56"/>
    </row>
    <row r="3592" spans="9:11">
      <c r="I3592" s="55"/>
      <c r="J3592" s="56"/>
      <c r="K3592" s="56"/>
    </row>
    <row r="3593" spans="9:11">
      <c r="I3593" s="55"/>
      <c r="J3593" s="56"/>
      <c r="K3593" s="56"/>
    </row>
    <row r="3594" spans="9:11">
      <c r="I3594" s="55"/>
      <c r="J3594" s="56"/>
      <c r="K3594" s="56"/>
    </row>
    <row r="3595" spans="9:11">
      <c r="I3595" s="55"/>
      <c r="J3595" s="56"/>
      <c r="K3595" s="56"/>
    </row>
    <row r="3596" spans="9:11">
      <c r="I3596" s="55"/>
      <c r="J3596" s="56"/>
      <c r="K3596" s="56"/>
    </row>
    <row r="3597" spans="9:11">
      <c r="I3597" s="55"/>
      <c r="J3597" s="56"/>
      <c r="K3597" s="56"/>
    </row>
    <row r="3598" spans="9:11">
      <c r="I3598" s="55"/>
      <c r="J3598" s="56"/>
      <c r="K3598" s="56"/>
    </row>
    <row r="3599" spans="9:11">
      <c r="I3599" s="55"/>
      <c r="J3599" s="56"/>
      <c r="K3599" s="56"/>
    </row>
    <row r="3600" spans="9:11">
      <c r="I3600" s="55"/>
      <c r="J3600" s="56"/>
      <c r="K3600" s="56"/>
    </row>
    <row r="3601" spans="9:11">
      <c r="I3601" s="55"/>
      <c r="J3601" s="56"/>
      <c r="K3601" s="56"/>
    </row>
    <row r="3602" spans="9:11">
      <c r="I3602" s="55"/>
      <c r="J3602" s="56"/>
      <c r="K3602" s="56"/>
    </row>
    <row r="3603" spans="9:11">
      <c r="I3603" s="55"/>
      <c r="J3603" s="56"/>
      <c r="K3603" s="56"/>
    </row>
    <row r="3604" spans="9:11">
      <c r="I3604" s="55"/>
      <c r="J3604" s="56"/>
      <c r="K3604" s="56"/>
    </row>
    <row r="3605" spans="9:11">
      <c r="I3605" s="55"/>
      <c r="J3605" s="56"/>
      <c r="K3605" s="56"/>
    </row>
    <row r="3606" spans="9:11">
      <c r="I3606" s="55"/>
      <c r="J3606" s="56"/>
      <c r="K3606" s="56"/>
    </row>
    <row r="3607" spans="9:11">
      <c r="I3607" s="55"/>
      <c r="J3607" s="56"/>
      <c r="K3607" s="56"/>
    </row>
    <row r="3608" spans="9:11">
      <c r="I3608" s="55"/>
      <c r="J3608" s="56"/>
      <c r="K3608" s="56"/>
    </row>
    <row r="3609" spans="9:11">
      <c r="I3609" s="55"/>
      <c r="J3609" s="56"/>
      <c r="K3609" s="56"/>
    </row>
    <row r="3610" spans="9:11">
      <c r="I3610" s="55"/>
      <c r="J3610" s="56"/>
      <c r="K3610" s="56"/>
    </row>
    <row r="3611" spans="9:11">
      <c r="I3611" s="55"/>
      <c r="J3611" s="56"/>
      <c r="K3611" s="56"/>
    </row>
    <row r="3612" spans="9:11">
      <c r="I3612" s="55"/>
      <c r="J3612" s="56"/>
      <c r="K3612" s="56"/>
    </row>
    <row r="3613" spans="9:11">
      <c r="I3613" s="55"/>
      <c r="J3613" s="56"/>
      <c r="K3613" s="56"/>
    </row>
    <row r="3614" spans="9:11">
      <c r="I3614" s="55"/>
      <c r="J3614" s="56"/>
      <c r="K3614" s="56"/>
    </row>
    <row r="3615" spans="9:11">
      <c r="I3615" s="55"/>
      <c r="J3615" s="56"/>
      <c r="K3615" s="56"/>
    </row>
    <row r="3616" spans="9:11">
      <c r="I3616" s="55"/>
      <c r="J3616" s="56"/>
      <c r="K3616" s="56"/>
    </row>
    <row r="3617" spans="9:11">
      <c r="I3617" s="55"/>
      <c r="J3617" s="56"/>
      <c r="K3617" s="56"/>
    </row>
    <row r="3618" spans="9:11">
      <c r="I3618" s="55"/>
      <c r="J3618" s="56"/>
      <c r="K3618" s="56"/>
    </row>
    <row r="3619" spans="9:11">
      <c r="I3619" s="55"/>
      <c r="J3619" s="56"/>
      <c r="K3619" s="56"/>
    </row>
    <row r="3620" spans="9:11">
      <c r="I3620" s="55"/>
      <c r="J3620" s="56"/>
      <c r="K3620" s="56"/>
    </row>
    <row r="3621" spans="9:11">
      <c r="I3621" s="55"/>
      <c r="J3621" s="56"/>
      <c r="K3621" s="56"/>
    </row>
    <row r="3622" spans="9:11">
      <c r="I3622" s="55"/>
      <c r="J3622" s="56"/>
      <c r="K3622" s="56"/>
    </row>
    <row r="3623" spans="9:11">
      <c r="I3623" s="55"/>
      <c r="J3623" s="56"/>
      <c r="K3623" s="56"/>
    </row>
    <row r="3624" spans="9:11">
      <c r="I3624" s="55"/>
      <c r="J3624" s="56"/>
      <c r="K3624" s="56"/>
    </row>
    <row r="3625" spans="9:11">
      <c r="I3625" s="55"/>
      <c r="J3625" s="56"/>
      <c r="K3625" s="56"/>
    </row>
    <row r="3626" spans="9:11">
      <c r="I3626" s="55"/>
      <c r="J3626" s="56"/>
      <c r="K3626" s="56"/>
    </row>
    <row r="3627" spans="9:11">
      <c r="I3627" s="55"/>
      <c r="J3627" s="56"/>
      <c r="K3627" s="56"/>
    </row>
    <row r="3628" spans="9:11">
      <c r="I3628" s="55"/>
      <c r="J3628" s="56"/>
      <c r="K3628" s="56"/>
    </row>
    <row r="3629" spans="9:11">
      <c r="I3629" s="55"/>
      <c r="J3629" s="56"/>
      <c r="K3629" s="56"/>
    </row>
    <row r="3630" spans="9:11">
      <c r="I3630" s="55"/>
      <c r="J3630" s="56"/>
      <c r="K3630" s="56"/>
    </row>
    <row r="3631" spans="9:11">
      <c r="I3631" s="55"/>
      <c r="J3631" s="56"/>
      <c r="K3631" s="56"/>
    </row>
    <row r="3632" spans="9:11">
      <c r="I3632" s="55"/>
      <c r="J3632" s="56"/>
      <c r="K3632" s="56"/>
    </row>
    <row r="3633" spans="9:11">
      <c r="I3633" s="55"/>
      <c r="J3633" s="56"/>
      <c r="K3633" s="56"/>
    </row>
    <row r="3634" spans="9:11">
      <c r="I3634" s="55"/>
      <c r="J3634" s="56"/>
      <c r="K3634" s="56"/>
    </row>
    <row r="3635" spans="9:11">
      <c r="I3635" s="55"/>
      <c r="J3635" s="56"/>
      <c r="K3635" s="56"/>
    </row>
    <row r="3636" spans="9:11">
      <c r="I3636" s="55"/>
      <c r="J3636" s="56"/>
      <c r="K3636" s="56"/>
    </row>
    <row r="3637" spans="9:11">
      <c r="I3637" s="55"/>
      <c r="J3637" s="56"/>
      <c r="K3637" s="56"/>
    </row>
    <row r="3638" spans="9:11">
      <c r="I3638" s="55"/>
      <c r="J3638" s="56"/>
      <c r="K3638" s="56"/>
    </row>
    <row r="3639" spans="9:11">
      <c r="I3639" s="55"/>
      <c r="J3639" s="56"/>
      <c r="K3639" s="56"/>
    </row>
    <row r="3640" spans="9:11">
      <c r="I3640" s="55"/>
      <c r="J3640" s="56"/>
      <c r="K3640" s="56"/>
    </row>
    <row r="3641" spans="9:11">
      <c r="I3641" s="55"/>
      <c r="J3641" s="56"/>
      <c r="K3641" s="56"/>
    </row>
    <row r="3642" spans="9:11">
      <c r="I3642" s="55"/>
      <c r="J3642" s="56"/>
      <c r="K3642" s="56"/>
    </row>
    <row r="3643" spans="9:11">
      <c r="I3643" s="55"/>
      <c r="J3643" s="56"/>
      <c r="K3643" s="56"/>
    </row>
    <row r="3644" spans="9:11">
      <c r="I3644" s="55"/>
      <c r="J3644" s="56"/>
      <c r="K3644" s="56"/>
    </row>
    <row r="3645" spans="9:11">
      <c r="I3645" s="55"/>
      <c r="J3645" s="56"/>
      <c r="K3645" s="56"/>
    </row>
    <row r="3646" spans="9:11">
      <c r="I3646" s="55"/>
      <c r="J3646" s="56"/>
      <c r="K3646" s="56"/>
    </row>
    <row r="3647" spans="9:11">
      <c r="I3647" s="55"/>
      <c r="J3647" s="56"/>
      <c r="K3647" s="56"/>
    </row>
    <row r="3648" spans="9:11">
      <c r="I3648" s="55"/>
      <c r="J3648" s="56"/>
      <c r="K3648" s="56"/>
    </row>
    <row r="3649" spans="9:11">
      <c r="I3649" s="55"/>
      <c r="J3649" s="56"/>
      <c r="K3649" s="56"/>
    </row>
    <row r="3650" spans="9:11">
      <c r="I3650" s="55"/>
      <c r="J3650" s="56"/>
      <c r="K3650" s="56"/>
    </row>
    <row r="3651" spans="9:11">
      <c r="I3651" s="55"/>
      <c r="J3651" s="56"/>
      <c r="K3651" s="56"/>
    </row>
    <row r="3652" spans="9:11">
      <c r="I3652" s="55"/>
      <c r="J3652" s="56"/>
      <c r="K3652" s="56"/>
    </row>
    <row r="3653" spans="9:11">
      <c r="I3653" s="55"/>
      <c r="J3653" s="56"/>
      <c r="K3653" s="56"/>
    </row>
    <row r="3654" spans="9:11">
      <c r="I3654" s="55"/>
      <c r="J3654" s="56"/>
      <c r="K3654" s="56"/>
    </row>
    <row r="3655" spans="9:11">
      <c r="I3655" s="55"/>
      <c r="J3655" s="56"/>
      <c r="K3655" s="56"/>
    </row>
    <row r="3656" spans="9:11">
      <c r="I3656" s="55"/>
      <c r="J3656" s="56"/>
      <c r="K3656" s="56"/>
    </row>
    <row r="3657" spans="9:11">
      <c r="I3657" s="55"/>
      <c r="J3657" s="56"/>
      <c r="K3657" s="56"/>
    </row>
    <row r="3658" spans="9:11">
      <c r="I3658" s="55"/>
      <c r="J3658" s="56"/>
      <c r="K3658" s="56"/>
    </row>
    <row r="3659" spans="9:11">
      <c r="I3659" s="55"/>
      <c r="J3659" s="56"/>
      <c r="K3659" s="56"/>
    </row>
    <row r="3660" spans="9:11">
      <c r="I3660" s="55"/>
      <c r="J3660" s="56"/>
      <c r="K3660" s="56"/>
    </row>
    <row r="3661" spans="9:11">
      <c r="I3661" s="55"/>
      <c r="J3661" s="56"/>
      <c r="K3661" s="56"/>
    </row>
    <row r="3662" spans="9:11">
      <c r="I3662" s="55"/>
      <c r="J3662" s="56"/>
      <c r="K3662" s="56"/>
    </row>
    <row r="3663" spans="9:11">
      <c r="I3663" s="55"/>
      <c r="J3663" s="56"/>
      <c r="K3663" s="56"/>
    </row>
    <row r="3664" spans="9:11">
      <c r="I3664" s="55"/>
      <c r="J3664" s="56"/>
      <c r="K3664" s="56"/>
    </row>
    <row r="3665" spans="9:11">
      <c r="I3665" s="55"/>
      <c r="J3665" s="56"/>
      <c r="K3665" s="56"/>
    </row>
    <row r="3666" spans="9:11">
      <c r="I3666" s="55"/>
      <c r="J3666" s="56"/>
      <c r="K3666" s="56"/>
    </row>
    <row r="3667" spans="9:11">
      <c r="I3667" s="55"/>
      <c r="J3667" s="56"/>
      <c r="K3667" s="56"/>
    </row>
    <row r="3668" spans="9:11">
      <c r="I3668" s="55"/>
      <c r="J3668" s="56"/>
      <c r="K3668" s="56"/>
    </row>
    <row r="3669" spans="9:11">
      <c r="I3669" s="55"/>
      <c r="J3669" s="56"/>
      <c r="K3669" s="56"/>
    </row>
    <row r="3670" spans="9:11">
      <c r="I3670" s="55"/>
      <c r="J3670" s="56"/>
      <c r="K3670" s="56"/>
    </row>
    <row r="3671" spans="9:11">
      <c r="I3671" s="55"/>
      <c r="J3671" s="56"/>
      <c r="K3671" s="56"/>
    </row>
    <row r="3672" spans="9:11">
      <c r="I3672" s="55"/>
      <c r="J3672" s="56"/>
      <c r="K3672" s="56"/>
    </row>
    <row r="3673" spans="9:11">
      <c r="I3673" s="55"/>
      <c r="J3673" s="56"/>
      <c r="K3673" s="56"/>
    </row>
    <row r="3674" spans="9:11">
      <c r="I3674" s="55"/>
      <c r="J3674" s="56"/>
      <c r="K3674" s="56"/>
    </row>
    <row r="3675" spans="9:11">
      <c r="I3675" s="55"/>
      <c r="J3675" s="56"/>
      <c r="K3675" s="56"/>
    </row>
    <row r="3676" spans="9:11">
      <c r="I3676" s="55"/>
      <c r="J3676" s="56"/>
      <c r="K3676" s="56"/>
    </row>
    <row r="3677" spans="9:11">
      <c r="I3677" s="55"/>
      <c r="J3677" s="56"/>
      <c r="K3677" s="56"/>
    </row>
    <row r="3678" spans="9:11">
      <c r="I3678" s="55"/>
      <c r="J3678" s="56"/>
      <c r="K3678" s="56"/>
    </row>
    <row r="3679" spans="9:11">
      <c r="I3679" s="55"/>
      <c r="J3679" s="56"/>
      <c r="K3679" s="56"/>
    </row>
    <row r="3680" spans="9:11">
      <c r="I3680" s="55"/>
      <c r="J3680" s="56"/>
      <c r="K3680" s="56"/>
    </row>
    <row r="3681" spans="9:11">
      <c r="I3681" s="55"/>
      <c r="J3681" s="56"/>
      <c r="K3681" s="56"/>
    </row>
    <row r="3682" spans="9:11">
      <c r="I3682" s="55"/>
      <c r="J3682" s="56"/>
      <c r="K3682" s="56"/>
    </row>
    <row r="3683" spans="9:11">
      <c r="I3683" s="55"/>
      <c r="J3683" s="56"/>
      <c r="K3683" s="56"/>
    </row>
    <row r="3684" spans="9:11">
      <c r="I3684" s="55"/>
      <c r="J3684" s="56"/>
      <c r="K3684" s="56"/>
    </row>
    <row r="3685" spans="9:11">
      <c r="I3685" s="55"/>
      <c r="J3685" s="56"/>
      <c r="K3685" s="56"/>
    </row>
    <row r="3686" spans="9:11">
      <c r="I3686" s="55"/>
      <c r="J3686" s="56"/>
      <c r="K3686" s="56"/>
    </row>
    <row r="3687" spans="9:11">
      <c r="I3687" s="55"/>
      <c r="J3687" s="56"/>
      <c r="K3687" s="56"/>
    </row>
    <row r="3688" spans="9:11">
      <c r="I3688" s="55"/>
      <c r="J3688" s="56"/>
      <c r="K3688" s="56"/>
    </row>
    <row r="3689" spans="9:11">
      <c r="I3689" s="55"/>
      <c r="J3689" s="56"/>
      <c r="K3689" s="56"/>
    </row>
    <row r="3690" spans="9:11">
      <c r="I3690" s="55"/>
      <c r="J3690" s="56"/>
      <c r="K3690" s="56"/>
    </row>
    <row r="3691" spans="9:11">
      <c r="I3691" s="55"/>
      <c r="J3691" s="56"/>
      <c r="K3691" s="56"/>
    </row>
    <row r="3692" spans="9:11">
      <c r="I3692" s="55"/>
      <c r="J3692" s="56"/>
      <c r="K3692" s="56"/>
    </row>
    <row r="3693" spans="9:11">
      <c r="I3693" s="55"/>
      <c r="J3693" s="56"/>
      <c r="K3693" s="56"/>
    </row>
    <row r="3694" spans="9:11">
      <c r="I3694" s="55"/>
      <c r="J3694" s="56"/>
      <c r="K3694" s="56"/>
    </row>
    <row r="3695" spans="9:11">
      <c r="I3695" s="55"/>
      <c r="J3695" s="56"/>
      <c r="K3695" s="56"/>
    </row>
    <row r="3696" spans="9:11">
      <c r="I3696" s="55"/>
      <c r="J3696" s="56"/>
      <c r="K3696" s="56"/>
    </row>
    <row r="3697" spans="9:11">
      <c r="I3697" s="55"/>
      <c r="J3697" s="56"/>
      <c r="K3697" s="56"/>
    </row>
    <row r="3698" spans="9:11">
      <c r="I3698" s="55"/>
      <c r="J3698" s="56"/>
      <c r="K3698" s="56"/>
    </row>
    <row r="3699" spans="9:11">
      <c r="I3699" s="55"/>
      <c r="J3699" s="56"/>
      <c r="K3699" s="56"/>
    </row>
    <row r="3700" spans="9:11">
      <c r="I3700" s="55"/>
      <c r="J3700" s="56"/>
      <c r="K3700" s="56"/>
    </row>
    <row r="3701" spans="9:11">
      <c r="I3701" s="55"/>
      <c r="J3701" s="56"/>
      <c r="K3701" s="56"/>
    </row>
    <row r="3702" spans="9:11">
      <c r="I3702" s="55"/>
      <c r="J3702" s="56"/>
      <c r="K3702" s="56"/>
    </row>
    <row r="3703" spans="9:11">
      <c r="I3703" s="55"/>
      <c r="J3703" s="56"/>
      <c r="K3703" s="56"/>
    </row>
    <row r="3704" spans="9:11">
      <c r="I3704" s="55"/>
      <c r="J3704" s="56"/>
      <c r="K3704" s="56"/>
    </row>
    <row r="3705" spans="9:11">
      <c r="I3705" s="55"/>
      <c r="J3705" s="56"/>
      <c r="K3705" s="56"/>
    </row>
    <row r="3706" spans="9:11">
      <c r="I3706" s="55"/>
      <c r="J3706" s="56"/>
      <c r="K3706" s="56"/>
    </row>
    <row r="3707" spans="9:11">
      <c r="I3707" s="55"/>
      <c r="J3707" s="56"/>
      <c r="K3707" s="56"/>
    </row>
    <row r="3708" spans="9:11">
      <c r="I3708" s="55"/>
      <c r="J3708" s="56"/>
      <c r="K3708" s="56"/>
    </row>
    <row r="3709" spans="9:11">
      <c r="I3709" s="55"/>
      <c r="J3709" s="56"/>
      <c r="K3709" s="56"/>
    </row>
    <row r="3710" spans="9:11">
      <c r="I3710" s="55"/>
      <c r="J3710" s="56"/>
      <c r="K3710" s="56"/>
    </row>
    <row r="3711" spans="9:11">
      <c r="I3711" s="55"/>
      <c r="J3711" s="56"/>
      <c r="K3711" s="56"/>
    </row>
    <row r="3712" spans="9:11">
      <c r="I3712" s="55"/>
      <c r="J3712" s="56"/>
      <c r="K3712" s="56"/>
    </row>
    <row r="3713" spans="9:11">
      <c r="I3713" s="55"/>
      <c r="J3713" s="56"/>
      <c r="K3713" s="56"/>
    </row>
    <row r="3714" spans="9:11">
      <c r="I3714" s="55"/>
      <c r="J3714" s="56"/>
      <c r="K3714" s="56"/>
    </row>
    <row r="3715" spans="9:11">
      <c r="I3715" s="55"/>
      <c r="J3715" s="56"/>
      <c r="K3715" s="56"/>
    </row>
    <row r="3716" spans="9:11">
      <c r="I3716" s="55"/>
      <c r="J3716" s="56"/>
      <c r="K3716" s="56"/>
    </row>
    <row r="3717" spans="9:11">
      <c r="I3717" s="55"/>
      <c r="J3717" s="56"/>
      <c r="K3717" s="56"/>
    </row>
    <row r="3718" spans="9:11">
      <c r="I3718" s="55"/>
      <c r="J3718" s="56"/>
      <c r="K3718" s="56"/>
    </row>
    <row r="3719" spans="9:11">
      <c r="I3719" s="55"/>
      <c r="J3719" s="56"/>
      <c r="K3719" s="56"/>
    </row>
    <row r="3720" spans="9:11">
      <c r="I3720" s="55"/>
      <c r="J3720" s="56"/>
      <c r="K3720" s="56"/>
    </row>
    <row r="3721" spans="9:11">
      <c r="I3721" s="55"/>
      <c r="J3721" s="56"/>
      <c r="K3721" s="56"/>
    </row>
    <row r="3722" spans="9:11">
      <c r="I3722" s="55"/>
      <c r="J3722" s="56"/>
      <c r="K3722" s="56"/>
    </row>
    <row r="3723" spans="9:11">
      <c r="I3723" s="55"/>
      <c r="J3723" s="56"/>
      <c r="K3723" s="56"/>
    </row>
    <row r="3724" spans="9:11">
      <c r="I3724" s="55"/>
      <c r="J3724" s="56"/>
      <c r="K3724" s="56"/>
    </row>
    <row r="3725" spans="9:11">
      <c r="I3725" s="55"/>
      <c r="J3725" s="56"/>
      <c r="K3725" s="56"/>
    </row>
    <row r="3726" spans="9:11">
      <c r="I3726" s="55"/>
      <c r="J3726" s="56"/>
      <c r="K3726" s="56"/>
    </row>
    <row r="3727" spans="9:11">
      <c r="I3727" s="55"/>
      <c r="J3727" s="56"/>
      <c r="K3727" s="56"/>
    </row>
    <row r="3728" spans="9:11">
      <c r="I3728" s="55"/>
      <c r="J3728" s="56"/>
      <c r="K3728" s="56"/>
    </row>
    <row r="3729" spans="9:11">
      <c r="I3729" s="55"/>
      <c r="J3729" s="56"/>
      <c r="K3729" s="56"/>
    </row>
    <row r="3730" spans="9:11">
      <c r="I3730" s="55"/>
      <c r="J3730" s="56"/>
      <c r="K3730" s="56"/>
    </row>
    <row r="3731" spans="9:11">
      <c r="I3731" s="55"/>
      <c r="J3731" s="56"/>
      <c r="K3731" s="56"/>
    </row>
    <row r="3732" spans="9:11">
      <c r="I3732" s="55"/>
      <c r="J3732" s="56"/>
      <c r="K3732" s="56"/>
    </row>
    <row r="3733" spans="9:11">
      <c r="I3733" s="55"/>
      <c r="J3733" s="56"/>
      <c r="K3733" s="56"/>
    </row>
    <row r="3734" spans="9:11">
      <c r="I3734" s="55"/>
      <c r="J3734" s="56"/>
      <c r="K3734" s="56"/>
    </row>
    <row r="3735" spans="9:11">
      <c r="I3735" s="55"/>
      <c r="J3735" s="56"/>
      <c r="K3735" s="56"/>
    </row>
    <row r="3736" spans="9:11">
      <c r="I3736" s="55"/>
      <c r="J3736" s="56"/>
      <c r="K3736" s="56"/>
    </row>
    <row r="3737" spans="9:11">
      <c r="I3737" s="55"/>
      <c r="J3737" s="56"/>
      <c r="K3737" s="56"/>
    </row>
    <row r="3738" spans="9:11">
      <c r="I3738" s="55"/>
      <c r="J3738" s="56"/>
      <c r="K3738" s="56"/>
    </row>
    <row r="3739" spans="9:11">
      <c r="I3739" s="55"/>
      <c r="J3739" s="56"/>
      <c r="K3739" s="56"/>
    </row>
    <row r="3740" spans="9:11">
      <c r="I3740" s="55"/>
      <c r="J3740" s="56"/>
      <c r="K3740" s="56"/>
    </row>
    <row r="3741" spans="9:11">
      <c r="I3741" s="55"/>
      <c r="J3741" s="56"/>
      <c r="K3741" s="56"/>
    </row>
    <row r="3742" spans="9:11">
      <c r="I3742" s="55"/>
      <c r="J3742" s="56"/>
      <c r="K3742" s="56"/>
    </row>
    <row r="3743" spans="9:11">
      <c r="I3743" s="55"/>
      <c r="J3743" s="56"/>
      <c r="K3743" s="56"/>
    </row>
    <row r="3744" spans="9:11">
      <c r="I3744" s="55"/>
      <c r="J3744" s="56"/>
      <c r="K3744" s="56"/>
    </row>
    <row r="3745" spans="9:11">
      <c r="I3745" s="55"/>
      <c r="J3745" s="56"/>
      <c r="K3745" s="56"/>
    </row>
    <row r="3746" spans="9:11">
      <c r="I3746" s="55"/>
      <c r="J3746" s="56"/>
      <c r="K3746" s="56"/>
    </row>
    <row r="3747" spans="9:11">
      <c r="I3747" s="55"/>
      <c r="J3747" s="56"/>
      <c r="K3747" s="56"/>
    </row>
    <row r="3748" spans="9:11">
      <c r="I3748" s="55"/>
      <c r="J3748" s="56"/>
      <c r="K3748" s="56"/>
    </row>
    <row r="3749" spans="9:11">
      <c r="I3749" s="55"/>
      <c r="J3749" s="56"/>
      <c r="K3749" s="56"/>
    </row>
    <row r="3750" spans="9:11">
      <c r="I3750" s="55"/>
      <c r="J3750" s="56"/>
      <c r="K3750" s="56"/>
    </row>
    <row r="3751" spans="9:11">
      <c r="I3751" s="55"/>
      <c r="J3751" s="56"/>
      <c r="K3751" s="56"/>
    </row>
    <row r="3752" spans="9:11">
      <c r="I3752" s="55"/>
      <c r="J3752" s="56"/>
      <c r="K3752" s="56"/>
    </row>
    <row r="3753" spans="9:11">
      <c r="I3753" s="55"/>
      <c r="J3753" s="56"/>
      <c r="K3753" s="56"/>
    </row>
    <row r="3754" spans="9:11">
      <c r="I3754" s="55"/>
      <c r="J3754" s="56"/>
      <c r="K3754" s="56"/>
    </row>
    <row r="3755" spans="9:11">
      <c r="I3755" s="55"/>
      <c r="J3755" s="56"/>
      <c r="K3755" s="56"/>
    </row>
    <row r="3756" spans="9:11">
      <c r="I3756" s="55"/>
      <c r="J3756" s="56"/>
      <c r="K3756" s="56"/>
    </row>
    <row r="3757" spans="9:11">
      <c r="I3757" s="55"/>
      <c r="J3757" s="56"/>
      <c r="K3757" s="56"/>
    </row>
    <row r="3758" spans="9:11">
      <c r="I3758" s="55"/>
      <c r="J3758" s="56"/>
      <c r="K3758" s="56"/>
    </row>
    <row r="3759" spans="9:11">
      <c r="I3759" s="55"/>
      <c r="J3759" s="56"/>
      <c r="K3759" s="56"/>
    </row>
    <row r="3760" spans="9:11">
      <c r="I3760" s="55"/>
      <c r="J3760" s="56"/>
      <c r="K3760" s="56"/>
    </row>
    <row r="3761" spans="9:11">
      <c r="I3761" s="55"/>
      <c r="J3761" s="56"/>
      <c r="K3761" s="56"/>
    </row>
    <row r="3762" spans="9:11">
      <c r="I3762" s="55"/>
      <c r="J3762" s="56"/>
      <c r="K3762" s="56"/>
    </row>
    <row r="3763" spans="9:11">
      <c r="I3763" s="55"/>
      <c r="J3763" s="56"/>
      <c r="K3763" s="56"/>
    </row>
    <row r="3764" spans="9:11">
      <c r="I3764" s="55"/>
      <c r="J3764" s="56"/>
      <c r="K3764" s="56"/>
    </row>
    <row r="3765" spans="9:11">
      <c r="I3765" s="55"/>
      <c r="J3765" s="56"/>
      <c r="K3765" s="56"/>
    </row>
    <row r="3766" spans="9:11">
      <c r="I3766" s="55"/>
      <c r="J3766" s="56"/>
      <c r="K3766" s="56"/>
    </row>
    <row r="3767" spans="9:11">
      <c r="I3767" s="55"/>
      <c r="J3767" s="56"/>
      <c r="K3767" s="56"/>
    </row>
    <row r="3768" spans="9:11">
      <c r="I3768" s="55"/>
      <c r="J3768" s="56"/>
      <c r="K3768" s="56"/>
    </row>
    <row r="3769" spans="9:11">
      <c r="I3769" s="55"/>
      <c r="J3769" s="56"/>
      <c r="K3769" s="56"/>
    </row>
    <row r="3770" spans="9:11">
      <c r="I3770" s="55"/>
      <c r="J3770" s="56"/>
      <c r="K3770" s="56"/>
    </row>
    <row r="3771" spans="9:11">
      <c r="I3771" s="55"/>
      <c r="J3771" s="56"/>
      <c r="K3771" s="56"/>
    </row>
    <row r="3772" spans="9:11">
      <c r="I3772" s="55"/>
      <c r="J3772" s="56"/>
      <c r="K3772" s="56"/>
    </row>
    <row r="3773" spans="9:11">
      <c r="I3773" s="55"/>
      <c r="J3773" s="56"/>
      <c r="K3773" s="56"/>
    </row>
    <row r="3774" spans="9:11">
      <c r="I3774" s="55"/>
      <c r="J3774" s="56"/>
      <c r="K3774" s="56"/>
    </row>
    <row r="3775" spans="9:11">
      <c r="I3775" s="55"/>
      <c r="J3775" s="56"/>
      <c r="K3775" s="56"/>
    </row>
    <row r="3776" spans="9:11">
      <c r="I3776" s="55"/>
      <c r="J3776" s="56"/>
      <c r="K3776" s="56"/>
    </row>
    <row r="3777" spans="9:11">
      <c r="I3777" s="55"/>
      <c r="J3777" s="56"/>
      <c r="K3777" s="56"/>
    </row>
    <row r="3778" spans="9:11">
      <c r="I3778" s="55"/>
      <c r="J3778" s="56"/>
      <c r="K3778" s="56"/>
    </row>
    <row r="3779" spans="9:11">
      <c r="I3779" s="55"/>
      <c r="J3779" s="56"/>
      <c r="K3779" s="56"/>
    </row>
    <row r="3780" spans="9:11">
      <c r="I3780" s="55"/>
      <c r="J3780" s="56"/>
      <c r="K3780" s="56"/>
    </row>
    <row r="3781" spans="9:11">
      <c r="I3781" s="55"/>
      <c r="J3781" s="56"/>
      <c r="K3781" s="56"/>
    </row>
    <row r="3782" spans="9:11">
      <c r="I3782" s="55"/>
      <c r="J3782" s="56"/>
      <c r="K3782" s="56"/>
    </row>
    <row r="3783" spans="9:11">
      <c r="I3783" s="55"/>
      <c r="J3783" s="56"/>
      <c r="K3783" s="56"/>
    </row>
    <row r="3784" spans="9:11">
      <c r="I3784" s="55"/>
      <c r="J3784" s="56"/>
      <c r="K3784" s="56"/>
    </row>
    <row r="3785" spans="9:11">
      <c r="I3785" s="55"/>
      <c r="J3785" s="56"/>
      <c r="K3785" s="56"/>
    </row>
    <row r="3786" spans="9:11">
      <c r="I3786" s="55"/>
      <c r="J3786" s="56"/>
      <c r="K3786" s="56"/>
    </row>
    <row r="3787" spans="9:11">
      <c r="I3787" s="55"/>
      <c r="J3787" s="56"/>
      <c r="K3787" s="56"/>
    </row>
    <row r="3788" spans="9:11">
      <c r="I3788" s="55"/>
      <c r="J3788" s="56"/>
      <c r="K3788" s="56"/>
    </row>
    <row r="3789" spans="9:11">
      <c r="I3789" s="55"/>
      <c r="J3789" s="56"/>
      <c r="K3789" s="56"/>
    </row>
    <row r="3790" spans="9:11">
      <c r="I3790" s="55"/>
      <c r="J3790" s="56"/>
      <c r="K3790" s="56"/>
    </row>
    <row r="3791" spans="9:11">
      <c r="I3791" s="55"/>
      <c r="J3791" s="56"/>
      <c r="K3791" s="56"/>
    </row>
    <row r="3792" spans="9:11">
      <c r="I3792" s="55"/>
      <c r="J3792" s="56"/>
      <c r="K3792" s="56"/>
    </row>
    <row r="3793" spans="9:11">
      <c r="I3793" s="55"/>
      <c r="J3793" s="56"/>
      <c r="K3793" s="56"/>
    </row>
    <row r="3794" spans="9:11">
      <c r="I3794" s="55"/>
      <c r="J3794" s="56"/>
      <c r="K3794" s="56"/>
    </row>
    <row r="3795" spans="9:11">
      <c r="I3795" s="55"/>
      <c r="J3795" s="56"/>
      <c r="K3795" s="56"/>
    </row>
    <row r="3796" spans="9:11">
      <c r="I3796" s="55"/>
      <c r="J3796" s="56"/>
      <c r="K3796" s="56"/>
    </row>
    <row r="3797" spans="9:11">
      <c r="I3797" s="55"/>
      <c r="J3797" s="56"/>
      <c r="K3797" s="56"/>
    </row>
    <row r="3798" spans="9:11">
      <c r="I3798" s="55"/>
      <c r="J3798" s="56"/>
      <c r="K3798" s="56"/>
    </row>
    <row r="3799" spans="9:11">
      <c r="I3799" s="55"/>
      <c r="J3799" s="56"/>
      <c r="K3799" s="56"/>
    </row>
    <row r="3800" spans="9:11">
      <c r="I3800" s="55"/>
      <c r="J3800" s="56"/>
      <c r="K3800" s="56"/>
    </row>
    <row r="3801" spans="9:11">
      <c r="I3801" s="55"/>
      <c r="J3801" s="56"/>
      <c r="K3801" s="56"/>
    </row>
    <row r="3802" spans="9:11">
      <c r="I3802" s="55"/>
      <c r="J3802" s="56"/>
      <c r="K3802" s="56"/>
    </row>
    <row r="3803" spans="9:11">
      <c r="I3803" s="55"/>
      <c r="J3803" s="56"/>
      <c r="K3803" s="56"/>
    </row>
    <row r="3804" spans="9:11">
      <c r="I3804" s="55"/>
      <c r="J3804" s="56"/>
      <c r="K3804" s="56"/>
    </row>
    <row r="3805" spans="9:11">
      <c r="I3805" s="55"/>
      <c r="J3805" s="56"/>
      <c r="K3805" s="56"/>
    </row>
    <row r="3806" spans="9:11">
      <c r="I3806" s="55"/>
      <c r="J3806" s="56"/>
      <c r="K3806" s="56"/>
    </row>
    <row r="3807" spans="9:11">
      <c r="I3807" s="55"/>
      <c r="J3807" s="56"/>
      <c r="K3807" s="56"/>
    </row>
    <row r="3808" spans="9:11">
      <c r="I3808" s="55"/>
      <c r="J3808" s="56"/>
      <c r="K3808" s="56"/>
    </row>
    <row r="3809" spans="9:11">
      <c r="I3809" s="55"/>
      <c r="J3809" s="56"/>
      <c r="K3809" s="56"/>
    </row>
    <row r="3810" spans="9:11">
      <c r="I3810" s="55"/>
      <c r="J3810" s="56"/>
      <c r="K3810" s="56"/>
    </row>
    <row r="3811" spans="9:11">
      <c r="I3811" s="55"/>
      <c r="J3811" s="56"/>
      <c r="K3811" s="56"/>
    </row>
    <row r="3812" spans="9:11">
      <c r="I3812" s="55"/>
      <c r="J3812" s="56"/>
      <c r="K3812" s="56"/>
    </row>
    <row r="3813" spans="9:11">
      <c r="I3813" s="55"/>
      <c r="J3813" s="56"/>
      <c r="K3813" s="56"/>
    </row>
    <row r="3814" spans="9:11">
      <c r="I3814" s="55"/>
      <c r="J3814" s="56"/>
      <c r="K3814" s="56"/>
    </row>
    <row r="3815" spans="9:11">
      <c r="I3815" s="55"/>
      <c r="J3815" s="56"/>
      <c r="K3815" s="56"/>
    </row>
    <row r="3816" spans="9:11">
      <c r="I3816" s="55"/>
      <c r="J3816" s="56"/>
      <c r="K3816" s="56"/>
    </row>
    <row r="3817" spans="9:11">
      <c r="I3817" s="55"/>
      <c r="J3817" s="56"/>
      <c r="K3817" s="56"/>
    </row>
    <row r="3818" spans="9:11">
      <c r="I3818" s="55"/>
      <c r="J3818" s="56"/>
      <c r="K3818" s="56"/>
    </row>
    <row r="3819" spans="9:11">
      <c r="I3819" s="55"/>
      <c r="J3819" s="56"/>
      <c r="K3819" s="56"/>
    </row>
    <row r="3820" spans="9:11">
      <c r="I3820" s="55"/>
      <c r="J3820" s="56"/>
      <c r="K3820" s="56"/>
    </row>
    <row r="3821" spans="9:11">
      <c r="I3821" s="55"/>
      <c r="J3821" s="56"/>
      <c r="K3821" s="56"/>
    </row>
    <row r="3822" spans="9:11">
      <c r="I3822" s="55"/>
      <c r="J3822" s="56"/>
      <c r="K3822" s="56"/>
    </row>
    <row r="3823" spans="9:11">
      <c r="I3823" s="55"/>
      <c r="J3823" s="56"/>
      <c r="K3823" s="56"/>
    </row>
    <row r="3824" spans="9:11">
      <c r="I3824" s="55"/>
      <c r="J3824" s="56"/>
      <c r="K3824" s="56"/>
    </row>
    <row r="3825" spans="9:11">
      <c r="I3825" s="55"/>
      <c r="J3825" s="56"/>
      <c r="K3825" s="56"/>
    </row>
    <row r="3826" spans="9:11">
      <c r="I3826" s="55"/>
      <c r="J3826" s="56"/>
      <c r="K3826" s="56"/>
    </row>
    <row r="3827" spans="9:11">
      <c r="I3827" s="55"/>
      <c r="J3827" s="56"/>
      <c r="K3827" s="56"/>
    </row>
    <row r="3828" spans="9:11">
      <c r="I3828" s="55"/>
      <c r="J3828" s="56"/>
      <c r="K3828" s="56"/>
    </row>
    <row r="3829" spans="9:11">
      <c r="I3829" s="55"/>
      <c r="J3829" s="56"/>
      <c r="K3829" s="56"/>
    </row>
    <row r="3830" spans="9:11">
      <c r="I3830" s="55"/>
      <c r="J3830" s="56"/>
      <c r="K3830" s="56"/>
    </row>
    <row r="3831" spans="9:11">
      <c r="I3831" s="55"/>
      <c r="J3831" s="56"/>
      <c r="K3831" s="56"/>
    </row>
    <row r="3832" spans="9:11">
      <c r="I3832" s="55"/>
      <c r="J3832" s="56"/>
      <c r="K3832" s="56"/>
    </row>
    <row r="3833" spans="9:11">
      <c r="I3833" s="55"/>
      <c r="J3833" s="56"/>
      <c r="K3833" s="56"/>
    </row>
    <row r="3834" spans="9:11">
      <c r="I3834" s="55"/>
      <c r="J3834" s="56"/>
      <c r="K3834" s="56"/>
    </row>
    <row r="3835" spans="9:11">
      <c r="I3835" s="55"/>
      <c r="J3835" s="56"/>
      <c r="K3835" s="56"/>
    </row>
    <row r="3836" spans="9:11">
      <c r="I3836" s="55"/>
      <c r="J3836" s="56"/>
      <c r="K3836" s="56"/>
    </row>
    <row r="3837" spans="9:11">
      <c r="I3837" s="55"/>
      <c r="J3837" s="56"/>
      <c r="K3837" s="56"/>
    </row>
    <row r="3838" spans="9:11">
      <c r="I3838" s="55"/>
      <c r="J3838" s="56"/>
      <c r="K3838" s="56"/>
    </row>
    <row r="3839" spans="9:11">
      <c r="I3839" s="55"/>
      <c r="J3839" s="56"/>
      <c r="K3839" s="56"/>
    </row>
    <row r="3840" spans="9:11">
      <c r="I3840" s="55"/>
      <c r="J3840" s="56"/>
      <c r="K3840" s="56"/>
    </row>
    <row r="3841" spans="9:11">
      <c r="I3841" s="55"/>
      <c r="J3841" s="56"/>
      <c r="K3841" s="56"/>
    </row>
    <row r="3842" spans="9:11">
      <c r="I3842" s="55"/>
      <c r="J3842" s="56"/>
      <c r="K3842" s="56"/>
    </row>
    <row r="3843" spans="9:11">
      <c r="I3843" s="55"/>
      <c r="J3843" s="56"/>
      <c r="K3843" s="56"/>
    </row>
    <row r="3844" spans="9:11">
      <c r="I3844" s="55"/>
      <c r="J3844" s="56"/>
      <c r="K3844" s="56"/>
    </row>
    <row r="3845" spans="9:11">
      <c r="I3845" s="55"/>
      <c r="J3845" s="56"/>
      <c r="K3845" s="56"/>
    </row>
    <row r="3846" spans="9:11">
      <c r="I3846" s="55"/>
      <c r="J3846" s="56"/>
      <c r="K3846" s="56"/>
    </row>
    <row r="3847" spans="9:11">
      <c r="I3847" s="55"/>
      <c r="J3847" s="56"/>
      <c r="K3847" s="56"/>
    </row>
    <row r="3848" spans="9:11">
      <c r="I3848" s="55"/>
      <c r="J3848" s="56"/>
      <c r="K3848" s="56"/>
    </row>
    <row r="3849" spans="9:11">
      <c r="I3849" s="55"/>
      <c r="J3849" s="56"/>
      <c r="K3849" s="56"/>
    </row>
    <row r="3850" spans="9:11">
      <c r="I3850" s="55"/>
      <c r="J3850" s="56"/>
      <c r="K3850" s="56"/>
    </row>
    <row r="3851" spans="9:11">
      <c r="I3851" s="55"/>
      <c r="J3851" s="56"/>
      <c r="K3851" s="56"/>
    </row>
    <row r="3852" spans="9:11">
      <c r="I3852" s="55"/>
      <c r="J3852" s="56"/>
      <c r="K3852" s="56"/>
    </row>
    <row r="3853" spans="9:11">
      <c r="I3853" s="55"/>
      <c r="J3853" s="56"/>
      <c r="K3853" s="56"/>
    </row>
    <row r="3854" spans="9:11">
      <c r="I3854" s="55"/>
      <c r="J3854" s="56"/>
      <c r="K3854" s="56"/>
    </row>
    <row r="3855" spans="9:11">
      <c r="I3855" s="55"/>
      <c r="J3855" s="56"/>
      <c r="K3855" s="56"/>
    </row>
    <row r="3856" spans="9:11">
      <c r="I3856" s="55"/>
      <c r="J3856" s="56"/>
      <c r="K3856" s="56"/>
    </row>
    <row r="3857" spans="9:11">
      <c r="I3857" s="55"/>
      <c r="J3857" s="56"/>
      <c r="K3857" s="56"/>
    </row>
    <row r="3858" spans="9:11">
      <c r="I3858" s="55"/>
      <c r="J3858" s="56"/>
      <c r="K3858" s="56"/>
    </row>
    <row r="3859" spans="9:11">
      <c r="I3859" s="55"/>
      <c r="J3859" s="56"/>
      <c r="K3859" s="56"/>
    </row>
    <row r="3860" spans="9:11">
      <c r="I3860" s="55"/>
      <c r="J3860" s="56"/>
      <c r="K3860" s="56"/>
    </row>
    <row r="3861" spans="9:11">
      <c r="I3861" s="55"/>
      <c r="J3861" s="56"/>
      <c r="K3861" s="56"/>
    </row>
    <row r="3862" spans="9:11">
      <c r="I3862" s="55"/>
      <c r="J3862" s="56"/>
      <c r="K3862" s="56"/>
    </row>
    <row r="3863" spans="9:11">
      <c r="I3863" s="55"/>
      <c r="J3863" s="56"/>
      <c r="K3863" s="56"/>
    </row>
    <row r="3864" spans="9:11">
      <c r="I3864" s="55"/>
      <c r="J3864" s="56"/>
      <c r="K3864" s="56"/>
    </row>
    <row r="3865" spans="9:11">
      <c r="I3865" s="55"/>
      <c r="J3865" s="56"/>
      <c r="K3865" s="56"/>
    </row>
    <row r="3866" spans="9:11">
      <c r="I3866" s="55"/>
      <c r="J3866" s="56"/>
      <c r="K3866" s="56"/>
    </row>
    <row r="3867" spans="9:11">
      <c r="I3867" s="55"/>
      <c r="J3867" s="56"/>
      <c r="K3867" s="56"/>
    </row>
    <row r="3868" spans="9:11">
      <c r="I3868" s="55"/>
      <c r="J3868" s="56"/>
      <c r="K3868" s="56"/>
    </row>
    <row r="3869" spans="9:11">
      <c r="I3869" s="55"/>
      <c r="J3869" s="56"/>
      <c r="K3869" s="56"/>
    </row>
    <row r="3870" spans="9:11">
      <c r="I3870" s="55"/>
      <c r="J3870" s="56"/>
      <c r="K3870" s="56"/>
    </row>
    <row r="3871" spans="9:11">
      <c r="I3871" s="55"/>
      <c r="J3871" s="56"/>
      <c r="K3871" s="56"/>
    </row>
    <row r="3872" spans="9:11">
      <c r="I3872" s="55"/>
      <c r="J3872" s="56"/>
      <c r="K3872" s="56"/>
    </row>
    <row r="3873" spans="9:11">
      <c r="I3873" s="55"/>
      <c r="J3873" s="56"/>
      <c r="K3873" s="56"/>
    </row>
    <row r="3874" spans="9:11">
      <c r="I3874" s="55"/>
      <c r="J3874" s="56"/>
      <c r="K3874" s="56"/>
    </row>
    <row r="3875" spans="9:11">
      <c r="I3875" s="55"/>
      <c r="J3875" s="56"/>
      <c r="K3875" s="56"/>
    </row>
    <row r="3876" spans="9:11">
      <c r="I3876" s="55"/>
      <c r="J3876" s="56"/>
      <c r="K3876" s="56"/>
    </row>
    <row r="3877" spans="9:11">
      <c r="I3877" s="55"/>
      <c r="J3877" s="56"/>
      <c r="K3877" s="56"/>
    </row>
    <row r="3878" spans="9:11">
      <c r="I3878" s="55"/>
      <c r="J3878" s="56"/>
      <c r="K3878" s="56"/>
    </row>
    <row r="3879" spans="9:11">
      <c r="I3879" s="55"/>
      <c r="J3879" s="56"/>
      <c r="K3879" s="56"/>
    </row>
    <row r="3880" spans="9:11">
      <c r="I3880" s="55"/>
      <c r="J3880" s="56"/>
      <c r="K3880" s="56"/>
    </row>
    <row r="3881" spans="9:11">
      <c r="I3881" s="55"/>
      <c r="J3881" s="56"/>
      <c r="K3881" s="56"/>
    </row>
    <row r="3882" spans="9:11">
      <c r="I3882" s="55"/>
      <c r="J3882" s="56"/>
      <c r="K3882" s="56"/>
    </row>
    <row r="3883" spans="9:11">
      <c r="I3883" s="55"/>
      <c r="J3883" s="56"/>
      <c r="K3883" s="56"/>
    </row>
    <row r="3884" spans="9:11">
      <c r="I3884" s="55"/>
      <c r="J3884" s="56"/>
      <c r="K3884" s="56"/>
    </row>
    <row r="3885" spans="9:11">
      <c r="I3885" s="55"/>
      <c r="J3885" s="56"/>
      <c r="K3885" s="56"/>
    </row>
    <row r="3886" spans="9:11">
      <c r="I3886" s="55"/>
      <c r="J3886" s="56"/>
      <c r="K3886" s="56"/>
    </row>
    <row r="3887" spans="9:11">
      <c r="I3887" s="55"/>
      <c r="J3887" s="56"/>
      <c r="K3887" s="56"/>
    </row>
    <row r="3888" spans="9:11">
      <c r="I3888" s="55"/>
      <c r="J3888" s="56"/>
      <c r="K3888" s="56"/>
    </row>
    <row r="3889" spans="9:11">
      <c r="I3889" s="55"/>
      <c r="J3889" s="56"/>
      <c r="K3889" s="56"/>
    </row>
    <row r="3890" spans="9:11">
      <c r="I3890" s="55"/>
      <c r="J3890" s="56"/>
      <c r="K3890" s="56"/>
    </row>
    <row r="3891" spans="9:11">
      <c r="I3891" s="55"/>
      <c r="J3891" s="56"/>
      <c r="K3891" s="56"/>
    </row>
    <row r="3892" spans="9:11">
      <c r="I3892" s="55"/>
      <c r="J3892" s="56"/>
      <c r="K3892" s="56"/>
    </row>
    <row r="3893" spans="9:11">
      <c r="I3893" s="55"/>
      <c r="J3893" s="56"/>
      <c r="K3893" s="56"/>
    </row>
    <row r="3894" spans="9:11">
      <c r="I3894" s="55"/>
      <c r="J3894" s="56"/>
      <c r="K3894" s="56"/>
    </row>
    <row r="3895" spans="9:11">
      <c r="I3895" s="55"/>
      <c r="J3895" s="56"/>
      <c r="K3895" s="56"/>
    </row>
    <row r="3896" spans="9:11">
      <c r="I3896" s="55"/>
      <c r="J3896" s="56"/>
      <c r="K3896" s="56"/>
    </row>
    <row r="3897" spans="9:11">
      <c r="I3897" s="55"/>
      <c r="J3897" s="56"/>
      <c r="K3897" s="56"/>
    </row>
    <row r="3898" spans="9:11">
      <c r="I3898" s="55"/>
      <c r="J3898" s="56"/>
      <c r="K3898" s="56"/>
    </row>
    <row r="3899" spans="9:11">
      <c r="I3899" s="55"/>
      <c r="J3899" s="56"/>
      <c r="K3899" s="56"/>
    </row>
    <row r="3900" spans="9:11">
      <c r="I3900" s="55"/>
      <c r="J3900" s="56"/>
      <c r="K3900" s="56"/>
    </row>
    <row r="3901" spans="9:11">
      <c r="I3901" s="55"/>
      <c r="J3901" s="56"/>
      <c r="K3901" s="56"/>
    </row>
    <row r="3902" spans="9:11">
      <c r="I3902" s="55"/>
      <c r="J3902" s="56"/>
      <c r="K3902" s="56"/>
    </row>
    <row r="3903" spans="9:11">
      <c r="I3903" s="55"/>
      <c r="J3903" s="56"/>
      <c r="K3903" s="56"/>
    </row>
    <row r="3904" spans="9:11">
      <c r="I3904" s="55"/>
      <c r="J3904" s="56"/>
      <c r="K3904" s="56"/>
    </row>
    <row r="3905" spans="9:11">
      <c r="I3905" s="55"/>
      <c r="J3905" s="56"/>
      <c r="K3905" s="56"/>
    </row>
    <row r="3906" spans="9:11">
      <c r="I3906" s="55"/>
      <c r="J3906" s="56"/>
      <c r="K3906" s="56"/>
    </row>
    <row r="3907" spans="9:11">
      <c r="I3907" s="55"/>
      <c r="J3907" s="56"/>
      <c r="K3907" s="56"/>
    </row>
    <row r="3908" spans="9:11">
      <c r="I3908" s="55"/>
      <c r="J3908" s="56"/>
      <c r="K3908" s="56"/>
    </row>
    <row r="3909" spans="9:11">
      <c r="I3909" s="55"/>
      <c r="J3909" s="56"/>
      <c r="K3909" s="56"/>
    </row>
    <row r="3910" spans="9:11">
      <c r="I3910" s="55"/>
      <c r="J3910" s="56"/>
      <c r="K3910" s="56"/>
    </row>
    <row r="3911" spans="9:11">
      <c r="I3911" s="55"/>
      <c r="J3911" s="56"/>
      <c r="K3911" s="56"/>
    </row>
    <row r="3912" spans="9:11">
      <c r="I3912" s="55"/>
      <c r="J3912" s="56"/>
      <c r="K3912" s="56"/>
    </row>
    <row r="3913" spans="9:11">
      <c r="I3913" s="55"/>
      <c r="J3913" s="56"/>
      <c r="K3913" s="56"/>
    </row>
    <row r="3914" spans="9:11">
      <c r="I3914" s="55"/>
      <c r="J3914" s="56"/>
      <c r="K3914" s="56"/>
    </row>
    <row r="3915" spans="9:11">
      <c r="I3915" s="55"/>
      <c r="J3915" s="56"/>
      <c r="K3915" s="56"/>
    </row>
    <row r="3916" spans="9:11">
      <c r="I3916" s="55"/>
      <c r="J3916" s="56"/>
      <c r="K3916" s="56"/>
    </row>
    <row r="3917" spans="9:11">
      <c r="I3917" s="55"/>
      <c r="J3917" s="56"/>
      <c r="K3917" s="56"/>
    </row>
    <row r="3918" spans="9:11">
      <c r="I3918" s="55"/>
      <c r="J3918" s="56"/>
      <c r="K3918" s="56"/>
    </row>
    <row r="3919" spans="9:11">
      <c r="I3919" s="55"/>
      <c r="J3919" s="56"/>
      <c r="K3919" s="56"/>
    </row>
    <row r="3920" spans="9:11">
      <c r="I3920" s="55"/>
      <c r="J3920" s="56"/>
      <c r="K3920" s="56"/>
    </row>
    <row r="3921" spans="9:11">
      <c r="I3921" s="55"/>
      <c r="J3921" s="56"/>
      <c r="K3921" s="56"/>
    </row>
    <row r="3922" spans="9:11">
      <c r="I3922" s="55"/>
      <c r="J3922" s="56"/>
      <c r="K3922" s="56"/>
    </row>
    <row r="3923" spans="9:11">
      <c r="I3923" s="55"/>
      <c r="J3923" s="56"/>
      <c r="K3923" s="56"/>
    </row>
    <row r="3924" spans="9:11">
      <c r="I3924" s="55"/>
      <c r="J3924" s="56"/>
      <c r="K3924" s="56"/>
    </row>
    <row r="3925" spans="9:11">
      <c r="I3925" s="55"/>
      <c r="J3925" s="56"/>
      <c r="K3925" s="56"/>
    </row>
    <row r="3926" spans="9:11">
      <c r="I3926" s="55"/>
      <c r="J3926" s="56"/>
      <c r="K3926" s="56"/>
    </row>
    <row r="3927" spans="9:11">
      <c r="I3927" s="55"/>
      <c r="J3927" s="56"/>
      <c r="K3927" s="56"/>
    </row>
    <row r="3928" spans="9:11">
      <c r="I3928" s="55"/>
      <c r="J3928" s="56"/>
      <c r="K3928" s="56"/>
    </row>
    <row r="3929" spans="9:11">
      <c r="I3929" s="55"/>
      <c r="J3929" s="56"/>
      <c r="K3929" s="56"/>
    </row>
    <row r="3930" spans="9:11">
      <c r="I3930" s="55"/>
      <c r="J3930" s="56"/>
      <c r="K3930" s="56"/>
    </row>
    <row r="3931" spans="9:11">
      <c r="I3931" s="55"/>
      <c r="J3931" s="56"/>
      <c r="K3931" s="56"/>
    </row>
    <row r="3932" spans="9:11">
      <c r="I3932" s="55"/>
      <c r="J3932" s="56"/>
      <c r="K3932" s="56"/>
    </row>
    <row r="3933" spans="9:11">
      <c r="I3933" s="55"/>
      <c r="J3933" s="56"/>
      <c r="K3933" s="56"/>
    </row>
    <row r="3934" spans="9:11">
      <c r="I3934" s="55"/>
      <c r="J3934" s="56"/>
      <c r="K3934" s="56"/>
    </row>
    <row r="3935" spans="9:11">
      <c r="I3935" s="55"/>
      <c r="J3935" s="56"/>
      <c r="K3935" s="56"/>
    </row>
    <row r="3936" spans="9:11">
      <c r="I3936" s="55"/>
      <c r="J3936" s="56"/>
      <c r="K3936" s="56"/>
    </row>
    <row r="3937" spans="9:11">
      <c r="I3937" s="55"/>
      <c r="J3937" s="56"/>
      <c r="K3937" s="56"/>
    </row>
    <row r="3938" spans="9:11">
      <c r="I3938" s="55"/>
      <c r="J3938" s="56"/>
      <c r="K3938" s="56"/>
    </row>
    <row r="3939" spans="9:11">
      <c r="I3939" s="55"/>
      <c r="J3939" s="56"/>
      <c r="K3939" s="56"/>
    </row>
    <row r="3940" spans="9:11">
      <c r="I3940" s="55"/>
      <c r="J3940" s="56"/>
      <c r="K3940" s="56"/>
    </row>
    <row r="3941" spans="9:11">
      <c r="I3941" s="55"/>
      <c r="J3941" s="56"/>
      <c r="K3941" s="56"/>
    </row>
    <row r="3942" spans="9:11">
      <c r="I3942" s="55"/>
      <c r="J3942" s="56"/>
      <c r="K3942" s="56"/>
    </row>
    <row r="3943" spans="9:11">
      <c r="I3943" s="55"/>
      <c r="J3943" s="56"/>
      <c r="K3943" s="56"/>
    </row>
    <row r="3944" spans="9:11">
      <c r="I3944" s="55"/>
      <c r="J3944" s="56"/>
      <c r="K3944" s="56"/>
    </row>
    <row r="3945" spans="9:11">
      <c r="I3945" s="55"/>
      <c r="J3945" s="56"/>
      <c r="K3945" s="56"/>
    </row>
    <row r="3946" spans="9:11">
      <c r="I3946" s="55"/>
      <c r="J3946" s="56"/>
      <c r="K3946" s="56"/>
    </row>
    <row r="3947" spans="9:11">
      <c r="I3947" s="55"/>
      <c r="J3947" s="56"/>
      <c r="K3947" s="56"/>
    </row>
    <row r="3948" spans="9:11">
      <c r="I3948" s="55"/>
      <c r="J3948" s="56"/>
      <c r="K3948" s="56"/>
    </row>
    <row r="3949" spans="9:11">
      <c r="I3949" s="55"/>
      <c r="J3949" s="56"/>
      <c r="K3949" s="56"/>
    </row>
    <row r="3950" spans="9:11">
      <c r="I3950" s="55"/>
      <c r="J3950" s="56"/>
      <c r="K3950" s="56"/>
    </row>
    <row r="3951" spans="9:11">
      <c r="I3951" s="55"/>
      <c r="J3951" s="56"/>
      <c r="K3951" s="56"/>
    </row>
    <row r="3952" spans="9:11">
      <c r="I3952" s="55"/>
      <c r="J3952" s="56"/>
      <c r="K3952" s="56"/>
    </row>
    <row r="3953" spans="9:11">
      <c r="I3953" s="55"/>
      <c r="J3953" s="56"/>
      <c r="K3953" s="56"/>
    </row>
    <row r="3954" spans="9:11">
      <c r="I3954" s="55"/>
      <c r="J3954" s="56"/>
      <c r="K3954" s="56"/>
    </row>
    <row r="3955" spans="9:11">
      <c r="I3955" s="55"/>
      <c r="J3955" s="56"/>
      <c r="K3955" s="56"/>
    </row>
    <row r="3956" spans="9:11">
      <c r="I3956" s="55"/>
      <c r="J3956" s="56"/>
      <c r="K3956" s="56"/>
    </row>
    <row r="3957" spans="9:11">
      <c r="I3957" s="55"/>
      <c r="J3957" s="56"/>
      <c r="K3957" s="56"/>
    </row>
    <row r="3958" spans="9:11">
      <c r="I3958" s="55"/>
      <c r="J3958" s="56"/>
      <c r="K3958" s="56"/>
    </row>
    <row r="3959" spans="9:11">
      <c r="I3959" s="55"/>
      <c r="J3959" s="56"/>
      <c r="K3959" s="56"/>
    </row>
    <row r="3960" spans="9:11">
      <c r="I3960" s="55"/>
      <c r="J3960" s="56"/>
      <c r="K3960" s="56"/>
    </row>
    <row r="3961" spans="9:11">
      <c r="I3961" s="55"/>
      <c r="J3961" s="56"/>
      <c r="K3961" s="56"/>
    </row>
    <row r="3962" spans="9:11">
      <c r="I3962" s="55"/>
      <c r="J3962" s="56"/>
      <c r="K3962" s="56"/>
    </row>
    <row r="3963" spans="9:11">
      <c r="I3963" s="55"/>
      <c r="J3963" s="56"/>
      <c r="K3963" s="56"/>
    </row>
    <row r="3964" spans="9:11">
      <c r="I3964" s="55"/>
      <c r="J3964" s="56"/>
      <c r="K3964" s="56"/>
    </row>
    <row r="3965" spans="9:11">
      <c r="I3965" s="55"/>
      <c r="J3965" s="56"/>
      <c r="K3965" s="56"/>
    </row>
    <row r="3966" spans="9:11">
      <c r="I3966" s="55"/>
      <c r="J3966" s="56"/>
      <c r="K3966" s="56"/>
    </row>
    <row r="3967" spans="9:11">
      <c r="I3967" s="55"/>
      <c r="J3967" s="56"/>
      <c r="K3967" s="56"/>
    </row>
    <row r="3968" spans="9:11">
      <c r="I3968" s="55"/>
      <c r="J3968" s="56"/>
      <c r="K3968" s="56"/>
    </row>
    <row r="3969" spans="9:11">
      <c r="I3969" s="55"/>
      <c r="J3969" s="56"/>
      <c r="K3969" s="56"/>
    </row>
    <row r="3970" spans="9:11">
      <c r="I3970" s="55"/>
      <c r="J3970" s="56"/>
      <c r="K3970" s="56"/>
    </row>
    <row r="3971" spans="9:11">
      <c r="I3971" s="55"/>
      <c r="J3971" s="56"/>
      <c r="K3971" s="56"/>
    </row>
    <row r="3972" spans="9:11">
      <c r="I3972" s="55"/>
      <c r="J3972" s="56"/>
      <c r="K3972" s="56"/>
    </row>
    <row r="3973" spans="9:11">
      <c r="I3973" s="55"/>
      <c r="J3973" s="56"/>
      <c r="K3973" s="56"/>
    </row>
    <row r="3974" spans="9:11">
      <c r="I3974" s="55"/>
      <c r="J3974" s="56"/>
      <c r="K3974" s="56"/>
    </row>
    <row r="3975" spans="9:11">
      <c r="I3975" s="55"/>
      <c r="J3975" s="56"/>
      <c r="K3975" s="56"/>
    </row>
    <row r="3976" spans="9:11">
      <c r="I3976" s="55"/>
      <c r="J3976" s="56"/>
      <c r="K3976" s="56"/>
    </row>
    <row r="3977" spans="9:11">
      <c r="I3977" s="55"/>
      <c r="J3977" s="56"/>
      <c r="K3977" s="56"/>
    </row>
    <row r="3978" spans="9:11">
      <c r="I3978" s="55"/>
      <c r="J3978" s="56"/>
      <c r="K3978" s="56"/>
    </row>
    <row r="3979" spans="9:11">
      <c r="I3979" s="55"/>
      <c r="J3979" s="56"/>
      <c r="K3979" s="56"/>
    </row>
    <row r="3980" spans="9:11">
      <c r="I3980" s="55"/>
      <c r="J3980" s="56"/>
      <c r="K3980" s="56"/>
    </row>
    <row r="3981" spans="9:11">
      <c r="I3981" s="55"/>
      <c r="J3981" s="56"/>
      <c r="K3981" s="56"/>
    </row>
    <row r="3982" spans="9:11">
      <c r="I3982" s="55"/>
      <c r="J3982" s="56"/>
      <c r="K3982" s="56"/>
    </row>
    <row r="3983" spans="9:11">
      <c r="I3983" s="55"/>
      <c r="J3983" s="56"/>
      <c r="K3983" s="56"/>
    </row>
    <row r="3984" spans="9:11">
      <c r="I3984" s="55"/>
      <c r="J3984" s="56"/>
      <c r="K3984" s="56"/>
    </row>
    <row r="3985" spans="9:11">
      <c r="I3985" s="55"/>
      <c r="J3985" s="56"/>
      <c r="K3985" s="56"/>
    </row>
    <row r="3986" spans="9:11">
      <c r="I3986" s="55"/>
      <c r="J3986" s="56"/>
      <c r="K3986" s="56"/>
    </row>
    <row r="3987" spans="9:11">
      <c r="I3987" s="55"/>
      <c r="J3987" s="56"/>
      <c r="K3987" s="56"/>
    </row>
    <row r="3988" spans="9:11">
      <c r="I3988" s="55"/>
      <c r="J3988" s="56"/>
      <c r="K3988" s="56"/>
    </row>
    <row r="3989" spans="9:11">
      <c r="I3989" s="55"/>
      <c r="J3989" s="56"/>
      <c r="K3989" s="56"/>
    </row>
    <row r="3990" spans="9:11">
      <c r="I3990" s="55"/>
      <c r="J3990" s="56"/>
      <c r="K3990" s="56"/>
    </row>
    <row r="3991" spans="9:11">
      <c r="I3991" s="55"/>
      <c r="J3991" s="56"/>
      <c r="K3991" s="56"/>
    </row>
    <row r="3992" spans="9:11">
      <c r="I3992" s="55"/>
      <c r="J3992" s="56"/>
      <c r="K3992" s="56"/>
    </row>
    <row r="3993" spans="9:11">
      <c r="I3993" s="55"/>
      <c r="J3993" s="56"/>
      <c r="K3993" s="56"/>
    </row>
    <row r="3994" spans="9:11">
      <c r="I3994" s="55"/>
      <c r="J3994" s="56"/>
      <c r="K3994" s="56"/>
    </row>
    <row r="3995" spans="9:11">
      <c r="I3995" s="55"/>
      <c r="J3995" s="56"/>
      <c r="K3995" s="56"/>
    </row>
    <row r="3996" spans="9:11">
      <c r="I3996" s="55"/>
      <c r="J3996" s="56"/>
      <c r="K3996" s="56"/>
    </row>
    <row r="3997" spans="9:11">
      <c r="I3997" s="55"/>
      <c r="J3997" s="56"/>
      <c r="K3997" s="56"/>
    </row>
    <row r="3998" spans="9:11">
      <c r="I3998" s="55"/>
      <c r="J3998" s="56"/>
      <c r="K3998" s="56"/>
    </row>
    <row r="3999" spans="9:11">
      <c r="I3999" s="55"/>
      <c r="J3999" s="56"/>
      <c r="K3999" s="56"/>
    </row>
    <row r="4000" spans="9:11">
      <c r="I4000" s="55"/>
      <c r="J4000" s="56"/>
      <c r="K4000" s="56"/>
    </row>
    <row r="4001" spans="9:11">
      <c r="I4001" s="55"/>
      <c r="J4001" s="56"/>
      <c r="K4001" s="56"/>
    </row>
    <row r="4002" spans="9:11">
      <c r="I4002" s="55"/>
      <c r="J4002" s="56"/>
      <c r="K4002" s="56"/>
    </row>
    <row r="4003" spans="9:11">
      <c r="I4003" s="55"/>
      <c r="J4003" s="56"/>
      <c r="K4003" s="56"/>
    </row>
    <row r="4004" spans="9:11">
      <c r="I4004" s="55"/>
      <c r="J4004" s="56"/>
      <c r="K4004" s="56"/>
    </row>
    <row r="4005" spans="9:11">
      <c r="I4005" s="55"/>
      <c r="J4005" s="56"/>
      <c r="K4005" s="56"/>
    </row>
    <row r="4006" spans="9:11">
      <c r="I4006" s="55"/>
      <c r="J4006" s="56"/>
      <c r="K4006" s="56"/>
    </row>
    <row r="4007" spans="9:11">
      <c r="I4007" s="55"/>
      <c r="J4007" s="56"/>
      <c r="K4007" s="56"/>
    </row>
    <row r="4008" spans="9:11">
      <c r="I4008" s="55"/>
      <c r="J4008" s="56"/>
      <c r="K4008" s="56"/>
    </row>
    <row r="4009" spans="9:11">
      <c r="I4009" s="55"/>
      <c r="J4009" s="56"/>
      <c r="K4009" s="56"/>
    </row>
    <row r="4010" spans="9:11">
      <c r="I4010" s="55"/>
      <c r="J4010" s="56"/>
      <c r="K4010" s="56"/>
    </row>
    <row r="4011" spans="9:11">
      <c r="I4011" s="55"/>
      <c r="J4011" s="56"/>
      <c r="K4011" s="56"/>
    </row>
    <row r="4012" spans="9:11">
      <c r="I4012" s="55"/>
      <c r="J4012" s="56"/>
      <c r="K4012" s="56"/>
    </row>
    <row r="4013" spans="9:11">
      <c r="I4013" s="55"/>
      <c r="J4013" s="56"/>
      <c r="K4013" s="56"/>
    </row>
    <row r="4014" spans="9:11">
      <c r="I4014" s="55"/>
      <c r="J4014" s="56"/>
      <c r="K4014" s="56"/>
    </row>
    <row r="4015" spans="9:11">
      <c r="I4015" s="55"/>
      <c r="J4015" s="56"/>
      <c r="K4015" s="56"/>
    </row>
    <row r="4016" spans="9:11">
      <c r="I4016" s="55"/>
      <c r="J4016" s="56"/>
      <c r="K4016" s="56"/>
    </row>
    <row r="4017" spans="9:11">
      <c r="I4017" s="55"/>
      <c r="J4017" s="56"/>
      <c r="K4017" s="56"/>
    </row>
    <row r="4018" spans="9:11">
      <c r="I4018" s="55"/>
      <c r="J4018" s="56"/>
      <c r="K4018" s="56"/>
    </row>
    <row r="4019" spans="9:11">
      <c r="I4019" s="55"/>
      <c r="J4019" s="56"/>
      <c r="K4019" s="56"/>
    </row>
    <row r="4020" spans="9:11">
      <c r="I4020" s="55"/>
      <c r="J4020" s="56"/>
      <c r="K4020" s="56"/>
    </row>
    <row r="4021" spans="9:11">
      <c r="I4021" s="55"/>
      <c r="J4021" s="56"/>
      <c r="K4021" s="56"/>
    </row>
    <row r="4022" spans="9:11">
      <c r="I4022" s="55"/>
      <c r="J4022" s="56"/>
      <c r="K4022" s="56"/>
    </row>
    <row r="4023" spans="9:11">
      <c r="I4023" s="55"/>
      <c r="J4023" s="56"/>
      <c r="K4023" s="56"/>
    </row>
    <row r="4024" spans="9:11">
      <c r="I4024" s="55"/>
      <c r="J4024" s="56"/>
      <c r="K4024" s="56"/>
    </row>
    <row r="4025" spans="9:11">
      <c r="I4025" s="55"/>
      <c r="J4025" s="56"/>
      <c r="K4025" s="56"/>
    </row>
    <row r="4026" spans="9:11">
      <c r="I4026" s="55"/>
      <c r="J4026" s="56"/>
      <c r="K4026" s="56"/>
    </row>
    <row r="4027" spans="9:11">
      <c r="I4027" s="55"/>
      <c r="J4027" s="56"/>
      <c r="K4027" s="56"/>
    </row>
    <row r="4028" spans="9:11">
      <c r="I4028" s="55"/>
      <c r="J4028" s="56"/>
      <c r="K4028" s="56"/>
    </row>
    <row r="4029" spans="9:11">
      <c r="I4029" s="55"/>
      <c r="J4029" s="56"/>
      <c r="K4029" s="56"/>
    </row>
    <row r="4030" spans="9:11">
      <c r="I4030" s="55"/>
      <c r="J4030" s="56"/>
      <c r="K4030" s="56"/>
    </row>
    <row r="4031" spans="9:11">
      <c r="I4031" s="55"/>
      <c r="J4031" s="56"/>
      <c r="K4031" s="56"/>
    </row>
    <row r="4032" spans="9:11">
      <c r="I4032" s="55"/>
      <c r="J4032" s="56"/>
      <c r="K4032" s="56"/>
    </row>
    <row r="4033" spans="9:11">
      <c r="I4033" s="55"/>
      <c r="J4033" s="56"/>
      <c r="K4033" s="56"/>
    </row>
    <row r="4034" spans="9:11">
      <c r="I4034" s="55"/>
      <c r="J4034" s="56"/>
      <c r="K4034" s="56"/>
    </row>
    <row r="4035" spans="9:11">
      <c r="I4035" s="55"/>
      <c r="J4035" s="56"/>
      <c r="K4035" s="56"/>
    </row>
    <row r="4036" spans="9:11">
      <c r="I4036" s="55"/>
      <c r="J4036" s="56"/>
      <c r="K4036" s="56"/>
    </row>
    <row r="4037" spans="9:11">
      <c r="I4037" s="55"/>
      <c r="J4037" s="56"/>
      <c r="K4037" s="56"/>
    </row>
    <row r="4038" spans="9:11">
      <c r="I4038" s="55"/>
      <c r="J4038" s="56"/>
      <c r="K4038" s="56"/>
    </row>
    <row r="4039" spans="9:11">
      <c r="I4039" s="55"/>
      <c r="J4039" s="56"/>
      <c r="K4039" s="56"/>
    </row>
    <row r="4040" spans="9:11">
      <c r="I4040" s="55"/>
      <c r="J4040" s="56"/>
      <c r="K4040" s="56"/>
    </row>
    <row r="4041" spans="9:11">
      <c r="I4041" s="55"/>
      <c r="J4041" s="56"/>
      <c r="K4041" s="56"/>
    </row>
    <row r="4042" spans="9:11">
      <c r="I4042" s="55"/>
      <c r="J4042" s="56"/>
      <c r="K4042" s="56"/>
    </row>
    <row r="4043" spans="9:11">
      <c r="I4043" s="55"/>
      <c r="J4043" s="56"/>
      <c r="K4043" s="56"/>
    </row>
    <row r="4044" spans="9:11">
      <c r="I4044" s="55"/>
      <c r="J4044" s="56"/>
      <c r="K4044" s="56"/>
    </row>
    <row r="4045" spans="9:11">
      <c r="I4045" s="55"/>
      <c r="J4045" s="56"/>
      <c r="K4045" s="56"/>
    </row>
    <row r="4046" spans="9:11">
      <c r="I4046" s="55"/>
      <c r="J4046" s="56"/>
      <c r="K4046" s="56"/>
    </row>
    <row r="4047" spans="9:11">
      <c r="I4047" s="55"/>
      <c r="J4047" s="56"/>
      <c r="K4047" s="56"/>
    </row>
    <row r="4048" spans="9:11">
      <c r="I4048" s="55"/>
      <c r="J4048" s="56"/>
      <c r="K4048" s="56"/>
    </row>
    <row r="4049" spans="9:11">
      <c r="I4049" s="55"/>
      <c r="J4049" s="56"/>
      <c r="K4049" s="56"/>
    </row>
    <row r="4050" spans="9:11">
      <c r="I4050" s="55"/>
      <c r="J4050" s="56"/>
      <c r="K4050" s="56"/>
    </row>
    <row r="4051" spans="9:11">
      <c r="I4051" s="55"/>
      <c r="J4051" s="56"/>
      <c r="K4051" s="56"/>
    </row>
    <row r="4052" spans="9:11">
      <c r="I4052" s="55"/>
      <c r="J4052" s="56"/>
      <c r="K4052" s="56"/>
    </row>
    <row r="4053" spans="9:11">
      <c r="I4053" s="55"/>
      <c r="J4053" s="56"/>
      <c r="K4053" s="56"/>
    </row>
    <row r="4054" spans="9:11">
      <c r="I4054" s="55"/>
      <c r="J4054" s="56"/>
      <c r="K4054" s="56"/>
    </row>
    <row r="4055" spans="9:11">
      <c r="I4055" s="55"/>
      <c r="J4055" s="56"/>
      <c r="K4055" s="56"/>
    </row>
    <row r="4056" spans="9:11">
      <c r="I4056" s="55"/>
      <c r="J4056" s="56"/>
      <c r="K4056" s="56"/>
    </row>
    <row r="4057" spans="9:11">
      <c r="I4057" s="55"/>
      <c r="J4057" s="56"/>
      <c r="K4057" s="56"/>
    </row>
    <row r="4058" spans="9:11">
      <c r="I4058" s="55"/>
      <c r="J4058" s="56"/>
      <c r="K4058" s="56"/>
    </row>
    <row r="4059" spans="9:11">
      <c r="I4059" s="55"/>
      <c r="J4059" s="56"/>
      <c r="K4059" s="56"/>
    </row>
    <row r="4060" spans="9:11">
      <c r="I4060" s="55"/>
      <c r="J4060" s="56"/>
      <c r="K4060" s="56"/>
    </row>
    <row r="4061" spans="9:11">
      <c r="I4061" s="55"/>
      <c r="J4061" s="56"/>
      <c r="K4061" s="56"/>
    </row>
    <row r="4062" spans="9:11">
      <c r="I4062" s="55"/>
      <c r="J4062" s="56"/>
      <c r="K4062" s="56"/>
    </row>
    <row r="4063" spans="9:11">
      <c r="I4063" s="55"/>
      <c r="J4063" s="56"/>
      <c r="K4063" s="56"/>
    </row>
    <row r="4064" spans="9:11">
      <c r="I4064" s="55"/>
      <c r="J4064" s="56"/>
      <c r="K4064" s="56"/>
    </row>
    <row r="4065" spans="9:11">
      <c r="I4065" s="55"/>
      <c r="J4065" s="56"/>
      <c r="K4065" s="56"/>
    </row>
    <row r="4066" spans="9:11">
      <c r="I4066" s="55"/>
      <c r="J4066" s="56"/>
      <c r="K4066" s="56"/>
    </row>
    <row r="4067" spans="9:11">
      <c r="I4067" s="55"/>
      <c r="J4067" s="56"/>
      <c r="K4067" s="56"/>
    </row>
    <row r="4068" spans="9:11">
      <c r="I4068" s="55"/>
      <c r="J4068" s="56"/>
      <c r="K4068" s="56"/>
    </row>
    <row r="4069" spans="9:11">
      <c r="I4069" s="55"/>
      <c r="J4069" s="56"/>
      <c r="K4069" s="56"/>
    </row>
    <row r="4070" spans="9:11">
      <c r="I4070" s="55"/>
      <c r="J4070" s="56"/>
      <c r="K4070" s="56"/>
    </row>
    <row r="4071" spans="9:11">
      <c r="I4071" s="55"/>
      <c r="J4071" s="56"/>
      <c r="K4071" s="56"/>
    </row>
    <row r="4072" spans="9:11">
      <c r="I4072" s="55"/>
      <c r="J4072" s="56"/>
      <c r="K4072" s="56"/>
    </row>
    <row r="4073" spans="9:11">
      <c r="I4073" s="55"/>
      <c r="J4073" s="56"/>
      <c r="K4073" s="56"/>
    </row>
    <row r="4074" spans="9:11">
      <c r="I4074" s="55"/>
      <c r="J4074" s="56"/>
      <c r="K4074" s="56"/>
    </row>
    <row r="4075" spans="9:11">
      <c r="I4075" s="55"/>
      <c r="J4075" s="56"/>
      <c r="K4075" s="56"/>
    </row>
    <row r="4076" spans="9:11">
      <c r="I4076" s="55"/>
      <c r="J4076" s="56"/>
      <c r="K4076" s="56"/>
    </row>
    <row r="4077" spans="9:11">
      <c r="I4077" s="55"/>
      <c r="J4077" s="56"/>
      <c r="K4077" s="56"/>
    </row>
    <row r="4078" spans="9:11">
      <c r="I4078" s="55"/>
      <c r="J4078" s="56"/>
      <c r="K4078" s="56"/>
    </row>
    <row r="4079" spans="9:11">
      <c r="I4079" s="55"/>
      <c r="J4079" s="56"/>
      <c r="K4079" s="56"/>
    </row>
    <row r="4080" spans="9:11">
      <c r="I4080" s="55"/>
      <c r="J4080" s="56"/>
      <c r="K4080" s="56"/>
    </row>
    <row r="4081" spans="9:11">
      <c r="I4081" s="55"/>
      <c r="J4081" s="56"/>
      <c r="K4081" s="56"/>
    </row>
    <row r="4082" spans="9:11">
      <c r="I4082" s="55"/>
      <c r="J4082" s="56"/>
      <c r="K4082" s="56"/>
    </row>
    <row r="4083" spans="9:11">
      <c r="I4083" s="55"/>
      <c r="J4083" s="56"/>
      <c r="K4083" s="56"/>
    </row>
    <row r="4084" spans="9:11">
      <c r="I4084" s="55"/>
      <c r="J4084" s="56"/>
      <c r="K4084" s="56"/>
    </row>
    <row r="4085" spans="9:11">
      <c r="I4085" s="55"/>
      <c r="J4085" s="56"/>
      <c r="K4085" s="56"/>
    </row>
    <row r="4086" spans="9:11">
      <c r="I4086" s="55"/>
      <c r="J4086" s="56"/>
      <c r="K4086" s="56"/>
    </row>
    <row r="4087" spans="9:11">
      <c r="I4087" s="55"/>
      <c r="J4087" s="56"/>
      <c r="K4087" s="56"/>
    </row>
    <row r="4088" spans="9:11">
      <c r="I4088" s="55"/>
      <c r="J4088" s="56"/>
      <c r="K4088" s="56"/>
    </row>
    <row r="4089" spans="9:11">
      <c r="I4089" s="55"/>
      <c r="J4089" s="56"/>
      <c r="K4089" s="56"/>
    </row>
    <row r="4090" spans="9:11">
      <c r="I4090" s="55"/>
      <c r="J4090" s="56"/>
      <c r="K4090" s="56"/>
    </row>
    <row r="4091" spans="9:11">
      <c r="I4091" s="55"/>
      <c r="J4091" s="56"/>
      <c r="K4091" s="56"/>
    </row>
    <row r="4092" spans="9:11">
      <c r="I4092" s="55"/>
      <c r="J4092" s="56"/>
      <c r="K4092" s="56"/>
    </row>
    <row r="4093" spans="9:11">
      <c r="I4093" s="55"/>
      <c r="J4093" s="56"/>
      <c r="K4093" s="56"/>
    </row>
    <row r="4094" spans="9:11">
      <c r="I4094" s="55"/>
      <c r="J4094" s="56"/>
      <c r="K4094" s="56"/>
    </row>
    <row r="4095" spans="9:11">
      <c r="I4095" s="55"/>
      <c r="J4095" s="56"/>
      <c r="K4095" s="56"/>
    </row>
    <row r="4096" spans="9:11">
      <c r="I4096" s="55"/>
      <c r="J4096" s="56"/>
      <c r="K4096" s="56"/>
    </row>
    <row r="4097" spans="9:11">
      <c r="I4097" s="55"/>
      <c r="J4097" s="56"/>
      <c r="K4097" s="56"/>
    </row>
    <row r="4098" spans="9:11">
      <c r="I4098" s="55"/>
      <c r="J4098" s="56"/>
      <c r="K4098" s="56"/>
    </row>
    <row r="4099" spans="9:11">
      <c r="I4099" s="55"/>
      <c r="J4099" s="56"/>
      <c r="K4099" s="56"/>
    </row>
    <row r="4100" spans="9:11">
      <c r="I4100" s="55"/>
      <c r="J4100" s="56"/>
      <c r="K4100" s="56"/>
    </row>
    <row r="4101" spans="9:11">
      <c r="I4101" s="55"/>
      <c r="J4101" s="56"/>
      <c r="K4101" s="56"/>
    </row>
    <row r="4102" spans="9:11">
      <c r="I4102" s="55"/>
      <c r="J4102" s="56"/>
      <c r="K4102" s="56"/>
    </row>
    <row r="4103" spans="9:11">
      <c r="I4103" s="55"/>
      <c r="J4103" s="56"/>
      <c r="K4103" s="56"/>
    </row>
    <row r="4104" spans="9:11">
      <c r="I4104" s="55"/>
      <c r="J4104" s="56"/>
      <c r="K4104" s="56"/>
    </row>
    <row r="4105" spans="9:11">
      <c r="I4105" s="55"/>
      <c r="J4105" s="56"/>
      <c r="K4105" s="56"/>
    </row>
    <row r="4106" spans="9:11">
      <c r="I4106" s="55"/>
      <c r="J4106" s="56"/>
      <c r="K4106" s="56"/>
    </row>
    <row r="4107" spans="9:11">
      <c r="I4107" s="55"/>
      <c r="J4107" s="56"/>
      <c r="K4107" s="56"/>
    </row>
    <row r="4108" spans="9:11">
      <c r="I4108" s="55"/>
      <c r="J4108" s="56"/>
      <c r="K4108" s="56"/>
    </row>
    <row r="4109" spans="9:11">
      <c r="I4109" s="55"/>
      <c r="J4109" s="56"/>
      <c r="K4109" s="56"/>
    </row>
    <row r="4110" spans="9:11">
      <c r="I4110" s="55"/>
      <c r="J4110" s="56"/>
      <c r="K4110" s="56"/>
    </row>
    <row r="4111" spans="9:11">
      <c r="I4111" s="55"/>
      <c r="J4111" s="56"/>
      <c r="K4111" s="56"/>
    </row>
    <row r="4112" spans="9:11">
      <c r="I4112" s="55"/>
      <c r="J4112" s="56"/>
      <c r="K4112" s="56"/>
    </row>
    <row r="4113" spans="9:11">
      <c r="I4113" s="55"/>
      <c r="J4113" s="56"/>
      <c r="K4113" s="56"/>
    </row>
    <row r="4114" spans="9:11">
      <c r="I4114" s="55"/>
      <c r="J4114" s="56"/>
      <c r="K4114" s="56"/>
    </row>
    <row r="4115" spans="9:11">
      <c r="I4115" s="55"/>
      <c r="J4115" s="56"/>
      <c r="K4115" s="56"/>
    </row>
    <row r="4116" spans="9:11">
      <c r="I4116" s="55"/>
      <c r="J4116" s="56"/>
      <c r="K4116" s="56"/>
    </row>
    <row r="4117" spans="9:11">
      <c r="I4117" s="55"/>
      <c r="J4117" s="56"/>
      <c r="K4117" s="56"/>
    </row>
    <row r="4118" spans="9:11">
      <c r="I4118" s="55"/>
      <c r="J4118" s="56"/>
      <c r="K4118" s="56"/>
    </row>
    <row r="4119" spans="9:11">
      <c r="I4119" s="55"/>
      <c r="J4119" s="56"/>
      <c r="K4119" s="56"/>
    </row>
    <row r="4120" spans="9:11">
      <c r="I4120" s="55"/>
      <c r="J4120" s="56"/>
      <c r="K4120" s="56"/>
    </row>
    <row r="4121" spans="9:11">
      <c r="I4121" s="55"/>
      <c r="J4121" s="56"/>
      <c r="K4121" s="56"/>
    </row>
    <row r="4122" spans="9:11">
      <c r="I4122" s="55"/>
      <c r="J4122" s="56"/>
      <c r="K4122" s="56"/>
    </row>
    <row r="4123" spans="9:11">
      <c r="I4123" s="55"/>
      <c r="J4123" s="56"/>
      <c r="K4123" s="56"/>
    </row>
    <row r="4124" spans="9:11">
      <c r="I4124" s="55"/>
      <c r="J4124" s="56"/>
      <c r="K4124" s="56"/>
    </row>
    <row r="4125" spans="9:11">
      <c r="I4125" s="55"/>
      <c r="J4125" s="56"/>
      <c r="K4125" s="56"/>
    </row>
    <row r="4126" spans="9:11">
      <c r="I4126" s="55"/>
      <c r="J4126" s="56"/>
      <c r="K4126" s="56"/>
    </row>
    <row r="4127" spans="9:11">
      <c r="I4127" s="55"/>
      <c r="J4127" s="56"/>
      <c r="K4127" s="56"/>
    </row>
    <row r="4128" spans="9:11">
      <c r="I4128" s="55"/>
      <c r="J4128" s="56"/>
      <c r="K4128" s="56"/>
    </row>
    <row r="4129" spans="9:11">
      <c r="I4129" s="55"/>
      <c r="J4129" s="56"/>
      <c r="K4129" s="56"/>
    </row>
    <row r="4130" spans="9:11">
      <c r="I4130" s="55"/>
      <c r="J4130" s="56"/>
      <c r="K4130" s="56"/>
    </row>
    <row r="4131" spans="9:11">
      <c r="I4131" s="55"/>
      <c r="J4131" s="56"/>
      <c r="K4131" s="56"/>
    </row>
    <row r="4132" spans="9:11">
      <c r="I4132" s="55"/>
      <c r="J4132" s="56"/>
      <c r="K4132" s="56"/>
    </row>
    <row r="4133" spans="9:11">
      <c r="I4133" s="55"/>
      <c r="J4133" s="56"/>
      <c r="K4133" s="56"/>
    </row>
    <row r="4134" spans="9:11">
      <c r="I4134" s="55"/>
      <c r="J4134" s="56"/>
      <c r="K4134" s="56"/>
    </row>
    <row r="4135" spans="9:11">
      <c r="I4135" s="55"/>
      <c r="J4135" s="56"/>
      <c r="K4135" s="56"/>
    </row>
    <row r="4136" spans="9:11">
      <c r="I4136" s="55"/>
      <c r="J4136" s="56"/>
      <c r="K4136" s="56"/>
    </row>
    <row r="4137" spans="9:11">
      <c r="I4137" s="55"/>
      <c r="J4137" s="56"/>
      <c r="K4137" s="56"/>
    </row>
    <row r="4138" spans="9:11">
      <c r="I4138" s="55"/>
      <c r="J4138" s="56"/>
      <c r="K4138" s="56"/>
    </row>
    <row r="4139" spans="9:11">
      <c r="I4139" s="55"/>
      <c r="J4139" s="56"/>
      <c r="K4139" s="56"/>
    </row>
    <row r="4140" spans="9:11">
      <c r="I4140" s="55"/>
      <c r="J4140" s="56"/>
      <c r="K4140" s="56"/>
    </row>
    <row r="4141" spans="9:11">
      <c r="I4141" s="55"/>
      <c r="J4141" s="56"/>
      <c r="K4141" s="56"/>
    </row>
    <row r="4142" spans="9:11">
      <c r="I4142" s="55"/>
      <c r="J4142" s="56"/>
      <c r="K4142" s="56"/>
    </row>
    <row r="4143" spans="9:11">
      <c r="I4143" s="55"/>
      <c r="J4143" s="56"/>
      <c r="K4143" s="56"/>
    </row>
    <row r="4144" spans="9:11">
      <c r="I4144" s="55"/>
      <c r="J4144" s="56"/>
      <c r="K4144" s="56"/>
    </row>
    <row r="4145" spans="9:11">
      <c r="I4145" s="55"/>
      <c r="J4145" s="56"/>
      <c r="K4145" s="56"/>
    </row>
    <row r="4146" spans="9:11">
      <c r="I4146" s="55"/>
      <c r="J4146" s="56"/>
      <c r="K4146" s="56"/>
    </row>
    <row r="4147" spans="9:11">
      <c r="I4147" s="55"/>
      <c r="J4147" s="56"/>
      <c r="K4147" s="56"/>
    </row>
    <row r="4148" spans="9:11">
      <c r="I4148" s="55"/>
      <c r="J4148" s="56"/>
      <c r="K4148" s="56"/>
    </row>
    <row r="4149" spans="9:11">
      <c r="I4149" s="55"/>
      <c r="J4149" s="56"/>
      <c r="K4149" s="56"/>
    </row>
    <row r="4150" spans="9:11">
      <c r="I4150" s="55"/>
      <c r="J4150" s="56"/>
      <c r="K4150" s="56"/>
    </row>
    <row r="4151" spans="9:11">
      <c r="I4151" s="55"/>
      <c r="J4151" s="56"/>
      <c r="K4151" s="56"/>
    </row>
    <row r="4152" spans="9:11">
      <c r="I4152" s="55"/>
      <c r="J4152" s="56"/>
      <c r="K4152" s="56"/>
    </row>
    <row r="4153" spans="9:11">
      <c r="I4153" s="55"/>
      <c r="J4153" s="56"/>
      <c r="K4153" s="56"/>
    </row>
    <row r="4154" spans="9:11">
      <c r="I4154" s="55"/>
      <c r="J4154" s="56"/>
      <c r="K4154" s="56"/>
    </row>
    <row r="4155" spans="9:11">
      <c r="I4155" s="55"/>
      <c r="J4155" s="56"/>
      <c r="K4155" s="56"/>
    </row>
    <row r="4156" spans="9:11">
      <c r="I4156" s="55"/>
      <c r="J4156" s="56"/>
      <c r="K4156" s="56"/>
    </row>
    <row r="4157" spans="9:11">
      <c r="I4157" s="55"/>
      <c r="J4157" s="56"/>
      <c r="K4157" s="56"/>
    </row>
    <row r="4158" spans="9:11">
      <c r="I4158" s="55"/>
      <c r="J4158" s="56"/>
      <c r="K4158" s="56"/>
    </row>
    <row r="4159" spans="9:11">
      <c r="I4159" s="55"/>
      <c r="J4159" s="56"/>
      <c r="K4159" s="56"/>
    </row>
    <row r="4160" spans="9:11">
      <c r="I4160" s="55"/>
      <c r="J4160" s="56"/>
      <c r="K4160" s="56"/>
    </row>
    <row r="4161" spans="9:11">
      <c r="I4161" s="55"/>
      <c r="J4161" s="56"/>
      <c r="K4161" s="56"/>
    </row>
    <row r="4162" spans="9:11">
      <c r="I4162" s="55"/>
      <c r="J4162" s="56"/>
      <c r="K4162" s="56"/>
    </row>
    <row r="4163" spans="9:11">
      <c r="I4163" s="55"/>
      <c r="J4163" s="56"/>
      <c r="K4163" s="56"/>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A72BD3EE170A4DBFC285D2A9435044" ma:contentTypeVersion="4" ma:contentTypeDescription="Create a new document." ma:contentTypeScope="" ma:versionID="6457782d2859e969984e943449ac66c3">
  <xsd:schema xmlns:xsd="http://www.w3.org/2001/XMLSchema" xmlns:xs="http://www.w3.org/2001/XMLSchema" xmlns:p="http://schemas.microsoft.com/office/2006/metadata/properties" xmlns:ns2="b425ed41-830f-4ffe-b4c1-27f6766a7c3d" targetNamespace="http://schemas.microsoft.com/office/2006/metadata/properties" ma:root="true" ma:fieldsID="a3fdbcc95447b69c5f56bd758c7e5a8e" ns2:_="">
    <xsd:import namespace="b425ed41-830f-4ffe-b4c1-27f6766a7c3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25ed41-830f-4ffe-b4c1-27f6766a7c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43D038-07BC-43B1-8C7B-CCB842469FFA}"/>
</file>

<file path=customXml/itemProps2.xml><?xml version="1.0" encoding="utf-8"?>
<ds:datastoreItem xmlns:ds="http://schemas.openxmlformats.org/officeDocument/2006/customXml" ds:itemID="{0EF5FDCE-0C3D-4627-89CB-5742E00F8FFE}"/>
</file>

<file path=customXml/itemProps3.xml><?xml version="1.0" encoding="utf-8"?>
<ds:datastoreItem xmlns:ds="http://schemas.openxmlformats.org/officeDocument/2006/customXml" ds:itemID="{EA5B2B11-3023-47BF-806C-75B4E39CF6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Shubham Mishra(shelley)</dc:creator>
  <cp:keywords/>
  <dc:description/>
  <cp:lastModifiedBy/>
  <cp:revision/>
  <dcterms:created xsi:type="dcterms:W3CDTF">2019-08-26T07:36:12Z</dcterms:created>
  <dcterms:modified xsi:type="dcterms:W3CDTF">2024-11-25T15:40:16Z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0x01010087A72BD3EE170A4DBFC285D2A9435044</vt:lpwstr>
  </property>
</Properties>
</file>